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19420" windowHeight="11020"/>
  </bookViews>
  <sheets>
    <sheet name="1 ID DATA PDDK" sheetId="2" r:id="rId1"/>
    <sheet name="2.POTENSI" sheetId="3" r:id="rId2"/>
    <sheet name="5.ISU" sheetId="4" r:id="rId3"/>
    <sheet name="6.RK" sheetId="5" r:id="rId4"/>
    <sheet name="Sheet6" sheetId="6" r:id="rId5"/>
  </sheets>
  <calcPr calcId="144525"/>
</workbook>
</file>

<file path=xl/calcChain.xml><?xml version="1.0" encoding="utf-8"?>
<calcChain xmlns="http://schemas.openxmlformats.org/spreadsheetml/2006/main">
  <c r="F22" i="2" l="1"/>
  <c r="E22" i="2"/>
  <c r="H12" i="5" l="1"/>
  <c r="H11" i="5"/>
  <c r="H10" i="5"/>
  <c r="H9" i="5"/>
  <c r="H8" i="5"/>
  <c r="H7" i="5"/>
  <c r="H6" i="5"/>
  <c r="C22" i="2" l="1"/>
  <c r="C21" i="2"/>
  <c r="C20" i="2"/>
  <c r="C17" i="2"/>
  <c r="C16" i="2"/>
  <c r="C15" i="2"/>
  <c r="C14" i="2"/>
  <c r="C8" i="2"/>
  <c r="C9" i="2"/>
  <c r="C10" i="2"/>
  <c r="C7" i="2"/>
</calcChain>
</file>

<file path=xl/sharedStrings.xml><?xml version="1.0" encoding="utf-8"?>
<sst xmlns="http://schemas.openxmlformats.org/spreadsheetml/2006/main" count="109" uniqueCount="89">
  <si>
    <t>JUMLAH PENDUDUK TOTAL</t>
  </si>
  <si>
    <t>JUMLAH PENDUDUK LAKI-LAKI</t>
  </si>
  <si>
    <t>JUMLAH PENDUDUK PEREMPUAN</t>
  </si>
  <si>
    <t>JUMLAH KK</t>
  </si>
  <si>
    <t>MATA PENCAHARIAN UTAMA</t>
  </si>
  <si>
    <t>JUMLAH BALITA</t>
  </si>
  <si>
    <t>JUMLAH REMAJA</t>
  </si>
  <si>
    <t>JUMLAH LANSIA</t>
  </si>
  <si>
    <t>JUMLAH PUS</t>
  </si>
  <si>
    <t>JUMLAH IBU HAMIL</t>
  </si>
  <si>
    <t>KESERTAAN BER KB</t>
  </si>
  <si>
    <t>JUMLAH KB NON MKJP</t>
  </si>
  <si>
    <t>JUMLAH KB MKJP</t>
  </si>
  <si>
    <t>JUMLAH PESERTA KB AKTIF</t>
  </si>
  <si>
    <t>JUMLAH BALITA BGM</t>
  </si>
  <si>
    <t>JUMLAH KASUS STUNTING</t>
  </si>
  <si>
    <t xml:space="preserve">Potensi Desa </t>
  </si>
  <si>
    <t xml:space="preserve">Program Pembangunan </t>
  </si>
  <si>
    <t xml:space="preserve">Program Pemberdayaan Masyarakat </t>
  </si>
  <si>
    <t>IDENTIFIKASI DATA KEPENDUDUKAN</t>
  </si>
  <si>
    <t>HASIL IDENTIFIKASI ISU</t>
  </si>
  <si>
    <t>PENYEBAB ISU</t>
  </si>
  <si>
    <t>REKOMENDASI DAN PRIORITAS ISU</t>
  </si>
  <si>
    <t xml:space="preserve">Nama Kegiatan
</t>
  </si>
  <si>
    <t xml:space="preserve">Sasaran Kegiatan
</t>
  </si>
  <si>
    <t xml:space="preserve">Indikator Keberhasilan
</t>
  </si>
  <si>
    <t xml:space="preserve">Waktu Pelaksanaan
</t>
  </si>
  <si>
    <t xml:space="preserve">Penanggung Jawab
</t>
  </si>
  <si>
    <t>Perkiraan Biaya</t>
  </si>
  <si>
    <t xml:space="preserve">No. </t>
  </si>
  <si>
    <t xml:space="preserve">Kegiatan </t>
  </si>
  <si>
    <t xml:space="preserve">Waktu </t>
  </si>
  <si>
    <t>TINGKAT DUSUN</t>
  </si>
  <si>
    <t>TINGKAT DESA</t>
  </si>
  <si>
    <t>DSN. I</t>
  </si>
  <si>
    <t>DSN. II</t>
  </si>
  <si>
    <t>DSN III</t>
  </si>
  <si>
    <t>NO</t>
  </si>
  <si>
    <t xml:space="preserve">RENCANA TINDAK LANJUT </t>
  </si>
  <si>
    <t>FORM. 1   IDENTIFIKASI DATA KEPENDUDUKAN</t>
  </si>
  <si>
    <t>Ketua Pokja Kp. KB …................</t>
  </si>
  <si>
    <t>form. 2 IDENTIFIKASI POTENSI</t>
  </si>
  <si>
    <t>FORM.3 IDENTIFIKASI ISU</t>
  </si>
  <si>
    <t>RENCANA KERJA MASYARAKAT KP. KB</t>
  </si>
  <si>
    <t>KAMPUNG KB : DESA PADURAKSA</t>
  </si>
  <si>
    <t>KECAMATAN : STL. ULU TERAWAS</t>
  </si>
  <si>
    <t>Ketua Pokja Kp. KB Sehati Desa Paduraksa</t>
  </si>
  <si>
    <t>Ketua Pokja Kp. KB Sehati</t>
  </si>
  <si>
    <t>Petani</t>
  </si>
  <si>
    <t>Wiraswasta</t>
  </si>
  <si>
    <t>Lahan pertanian dan perkebunan sebagai sumber mata pencaharian masyarakat</t>
  </si>
  <si>
    <t>Peningkatan kualitas dan kuantitas Sarana dan prasarana untuk pertanian</t>
  </si>
  <si>
    <t>1. Pembangunan jalan usaha tani dan jalan kampung KB</t>
  </si>
  <si>
    <t>2. Pengadaan bibit sapi dan alat perontok sapi</t>
  </si>
  <si>
    <t>PUS</t>
  </si>
  <si>
    <t>Meningkatnya peserta KB MKJP, Menekan angka unmeet need</t>
  </si>
  <si>
    <t>2 x setahun</t>
  </si>
  <si>
    <t>Bidan Desa, PPKBD, Sub PPKBD dan PKB</t>
  </si>
  <si>
    <t>KIE KB PP kepada PUS Hamil</t>
  </si>
  <si>
    <t>PUS Hamil</t>
  </si>
  <si>
    <t>Meningkatnya peserta KBPP</t>
  </si>
  <si>
    <t xml:space="preserve">setiap bulan </t>
  </si>
  <si>
    <t>Fasilitasi pelayanan KB MKJP</t>
  </si>
  <si>
    <t>Pengembangan kelompok UPPKA</t>
  </si>
  <si>
    <t>2 Kelompok UPPKA</t>
  </si>
  <si>
    <t>Meningkatnya usaha dan pemasaran produk</t>
  </si>
  <si>
    <t>2x setahun</t>
  </si>
  <si>
    <t xml:space="preserve">KIE Program Genre </t>
  </si>
  <si>
    <t>Remaja</t>
  </si>
  <si>
    <t>Menurunnya angka pernikahan dini</t>
  </si>
  <si>
    <t>4x setahun</t>
  </si>
  <si>
    <t>Pengaktifan kelompok IRMAS dan Posrem</t>
  </si>
  <si>
    <t>Meningkatnya keterlibatan remaja dalam kegiatan masyarakat</t>
  </si>
  <si>
    <t>Peningkatan kapasitas Pengurus RDK</t>
  </si>
  <si>
    <t>Pengurus dan kader RDK</t>
  </si>
  <si>
    <t>meningkatnya cakupan data, analisis dan penyajian data di aplikasi RDK</t>
  </si>
  <si>
    <t>1x awal tahun</t>
  </si>
  <si>
    <t>OPD KB</t>
  </si>
  <si>
    <t>PKB/PLKB, Kemenag</t>
  </si>
  <si>
    <t>PKB/PLKB, Kemenag, PKK</t>
  </si>
  <si>
    <t>PKK, Puskesmas</t>
  </si>
  <si>
    <t>Pengaktifan kelompok BKL</t>
  </si>
  <si>
    <t>Keluarga dengan Lansia</t>
  </si>
  <si>
    <t>Meningkatnya kesehatan lansia, memberikan pendampingan bagi lansia</t>
  </si>
  <si>
    <t>Ketua Pokja Kp. KB Desa Paduraksa</t>
  </si>
  <si>
    <t>Paduraksa,        Februari 2023</t>
  </si>
  <si>
    <t>Paduraksa,     Februari 2023</t>
  </si>
  <si>
    <t>…....................,       Februari 2023</t>
  </si>
  <si>
    <t>…....................,      Februari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</si>
</sst>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2" formatCode="_-&quot;Rp&quot;* #,##0_-;\-&quot;Rp&quot;* #,##0_-;_-&quot;Rp&quot;* &quot;-&quot;_-;_-@_-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32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64">
    <xf numFmtId="0" fontId="0" fillId="0" borderId="0" xfId="0"/>
    <xf numFmtId="0" fontId="0" fillId="0" borderId="0" xfId="0" applyAlignment="1">
      <alignment wrapText="1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1" fillId="0" borderId="11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" fillId="0" borderId="10" xfId="0" applyFont="1" applyBorder="1" applyAlignment="1">
      <alignment horizontal="center" vertical="top" wrapText="1"/>
    </xf>
    <xf numFmtId="0" fontId="0" fillId="0" borderId="16" xfId="0" applyBorder="1" applyAlignment="1">
      <alignment horizontal="center"/>
    </xf>
    <xf numFmtId="0" fontId="0" fillId="0" borderId="13" xfId="0" applyBorder="1"/>
    <xf numFmtId="0" fontId="0" fillId="0" borderId="14" xfId="0" applyBorder="1"/>
    <xf numFmtId="0" fontId="0" fillId="0" borderId="18" xfId="0" applyBorder="1"/>
    <xf numFmtId="0" fontId="0" fillId="0" borderId="19" xfId="0" applyBorder="1"/>
    <xf numFmtId="0" fontId="0" fillId="0" borderId="15" xfId="0" applyBorder="1"/>
    <xf numFmtId="0" fontId="0" fillId="0" borderId="16" xfId="0" applyBorder="1"/>
    <xf numFmtId="0" fontId="0" fillId="3" borderId="10" xfId="0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1" fillId="3" borderId="10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top" wrapText="1"/>
    </xf>
    <xf numFmtId="0" fontId="1" fillId="3" borderId="12" xfId="0" applyFont="1" applyFill="1" applyBorder="1" applyAlignment="1">
      <alignment horizontal="center" vertical="top" wrapText="1"/>
    </xf>
    <xf numFmtId="0" fontId="0" fillId="0" borderId="31" xfId="0" applyBorder="1"/>
    <xf numFmtId="0" fontId="0" fillId="0" borderId="21" xfId="0" applyBorder="1" applyAlignment="1">
      <alignment wrapText="1"/>
    </xf>
    <xf numFmtId="0" fontId="0" fillId="0" borderId="22" xfId="0" applyBorder="1" applyAlignment="1">
      <alignment wrapText="1"/>
    </xf>
    <xf numFmtId="0" fontId="0" fillId="0" borderId="25" xfId="0" applyBorder="1" applyAlignment="1">
      <alignment wrapText="1"/>
    </xf>
    <xf numFmtId="0" fontId="1" fillId="3" borderId="10" xfId="0" applyFont="1" applyFill="1" applyBorder="1" applyAlignment="1">
      <alignment horizontal="center" vertical="top" wrapText="1"/>
    </xf>
    <xf numFmtId="0" fontId="0" fillId="0" borderId="26" xfId="0" applyBorder="1" applyAlignment="1">
      <alignment wrapText="1"/>
    </xf>
    <xf numFmtId="0" fontId="0" fillId="0" borderId="27" xfId="0" applyBorder="1" applyAlignment="1">
      <alignment wrapText="1"/>
    </xf>
    <xf numFmtId="0" fontId="0" fillId="0" borderId="28" xfId="0" applyBorder="1" applyAlignment="1">
      <alignment wrapText="1"/>
    </xf>
    <xf numFmtId="0" fontId="0" fillId="0" borderId="0" xfId="0" applyAlignment="1"/>
    <xf numFmtId="0" fontId="0" fillId="0" borderId="20" xfId="0" applyBorder="1" applyAlignment="1">
      <alignment vertical="top" wrapText="1"/>
    </xf>
    <xf numFmtId="0" fontId="0" fillId="0" borderId="21" xfId="0" applyBorder="1" applyAlignment="1">
      <alignment vertical="top" wrapText="1"/>
    </xf>
    <xf numFmtId="0" fontId="0" fillId="0" borderId="23" xfId="0" applyBorder="1" applyAlignment="1">
      <alignment vertical="top" wrapText="1"/>
    </xf>
    <xf numFmtId="0" fontId="0" fillId="0" borderId="24" xfId="0" applyBorder="1" applyAlignment="1">
      <alignment vertical="top" wrapText="1"/>
    </xf>
    <xf numFmtId="0" fontId="5" fillId="0" borderId="24" xfId="1" applyFont="1" applyBorder="1" applyAlignment="1">
      <alignment vertical="top" wrapText="1"/>
    </xf>
    <xf numFmtId="42" fontId="0" fillId="0" borderId="22" xfId="0" applyNumberFormat="1" applyBorder="1" applyAlignment="1">
      <alignment vertical="top" wrapText="1"/>
    </xf>
    <xf numFmtId="42" fontId="0" fillId="0" borderId="25" xfId="0" applyNumberFormat="1" applyBorder="1" applyAlignment="1">
      <alignment vertical="top" wrapText="1"/>
    </xf>
    <xf numFmtId="0" fontId="0" fillId="0" borderId="20" xfId="0" applyBorder="1" applyAlignment="1">
      <alignment vertical="top"/>
    </xf>
    <xf numFmtId="0" fontId="1" fillId="0" borderId="0" xfId="0" applyFont="1" applyAlignment="1">
      <alignment horizontal="center"/>
    </xf>
    <xf numFmtId="0" fontId="0" fillId="0" borderId="14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0" fillId="0" borderId="17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30" xfId="0" applyBorder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9"/>
  <sheetViews>
    <sheetView tabSelected="1" topLeftCell="A13" zoomScale="80" zoomScaleNormal="80" workbookViewId="0">
      <selection activeCell="D29" sqref="D29"/>
    </sheetView>
  </sheetViews>
  <sheetFormatPr defaultRowHeight="14.5" x14ac:dyDescent="0.35"/>
  <cols>
    <col min="1" max="1" width="6" customWidth="1"/>
    <col min="2" max="2" width="38.7265625" customWidth="1"/>
    <col min="3" max="3" width="15.7265625" customWidth="1"/>
    <col min="4" max="9" width="11.7265625" customWidth="1"/>
  </cols>
  <sheetData>
    <row r="1" spans="2:9" x14ac:dyDescent="0.35">
      <c r="B1" t="s">
        <v>44</v>
      </c>
    </row>
    <row r="2" spans="2:9" x14ac:dyDescent="0.35">
      <c r="B2" t="s">
        <v>45</v>
      </c>
    </row>
    <row r="3" spans="2:9" x14ac:dyDescent="0.35">
      <c r="B3" s="53" t="s">
        <v>39</v>
      </c>
      <c r="C3" s="53"/>
      <c r="D3" s="53"/>
      <c r="E3" s="53"/>
      <c r="F3" s="53"/>
      <c r="G3" s="53"/>
      <c r="H3" s="53"/>
      <c r="I3" s="53"/>
    </row>
    <row r="4" spans="2:9" ht="15" thickBot="1" x14ac:dyDescent="0.4"/>
    <row r="5" spans="2:9" x14ac:dyDescent="0.35">
      <c r="B5" s="56" t="s">
        <v>19</v>
      </c>
      <c r="C5" s="54" t="s">
        <v>33</v>
      </c>
      <c r="D5" s="58" t="s">
        <v>32</v>
      </c>
      <c r="E5" s="59"/>
      <c r="F5" s="60"/>
    </row>
    <row r="6" spans="2:9" ht="15" thickBot="1" x14ac:dyDescent="0.4">
      <c r="B6" s="57"/>
      <c r="C6" s="55"/>
      <c r="D6" s="14" t="s">
        <v>34</v>
      </c>
      <c r="E6" s="14" t="s">
        <v>35</v>
      </c>
      <c r="F6" s="14" t="s">
        <v>36</v>
      </c>
    </row>
    <row r="7" spans="2:9" ht="18" customHeight="1" x14ac:dyDescent="0.35">
      <c r="B7" s="15" t="s">
        <v>0</v>
      </c>
      <c r="C7" s="11">
        <f>SUM(D7:F7)</f>
        <v>0</v>
      </c>
      <c r="D7" s="16"/>
      <c r="E7" s="16"/>
      <c r="F7" s="16"/>
    </row>
    <row r="8" spans="2:9" ht="18" customHeight="1" x14ac:dyDescent="0.35">
      <c r="B8" s="17" t="s">
        <v>1</v>
      </c>
      <c r="C8" s="18">
        <f>SUM(D8:F8)</f>
        <v>544</v>
      </c>
      <c r="D8" s="18">
        <v>116</v>
      </c>
      <c r="E8" s="18">
        <v>273</v>
      </c>
      <c r="F8" s="18">
        <v>155</v>
      </c>
    </row>
    <row r="9" spans="2:9" ht="18" customHeight="1" x14ac:dyDescent="0.35">
      <c r="B9" s="17" t="s">
        <v>2</v>
      </c>
      <c r="C9" s="18">
        <f>SUM(D9:F9)</f>
        <v>553</v>
      </c>
      <c r="D9" s="18">
        <v>121</v>
      </c>
      <c r="E9" s="18">
        <v>268</v>
      </c>
      <c r="F9" s="18">
        <v>164</v>
      </c>
    </row>
    <row r="10" spans="2:9" ht="18" customHeight="1" x14ac:dyDescent="0.35">
      <c r="B10" s="17" t="s">
        <v>3</v>
      </c>
      <c r="C10" s="36">
        <f>SUM(D10:F10)</f>
        <v>322</v>
      </c>
      <c r="D10" s="18">
        <v>77</v>
      </c>
      <c r="E10" s="18">
        <v>161</v>
      </c>
      <c r="F10" s="18">
        <v>84</v>
      </c>
    </row>
    <row r="11" spans="2:9" ht="18" customHeight="1" x14ac:dyDescent="0.35">
      <c r="B11" s="17" t="s">
        <v>4</v>
      </c>
      <c r="C11" s="18" t="s">
        <v>48</v>
      </c>
      <c r="D11" s="18" t="s">
        <v>49</v>
      </c>
      <c r="E11" s="18" t="s">
        <v>48</v>
      </c>
      <c r="F11" s="18" t="s">
        <v>48</v>
      </c>
    </row>
    <row r="12" spans="2:9" ht="18" customHeight="1" x14ac:dyDescent="0.35">
      <c r="B12" s="17"/>
      <c r="C12" s="18"/>
      <c r="D12" s="18"/>
      <c r="E12" s="18"/>
      <c r="F12" s="18"/>
    </row>
    <row r="13" spans="2:9" ht="18" customHeight="1" x14ac:dyDescent="0.35">
      <c r="B13" s="17" t="s">
        <v>5</v>
      </c>
      <c r="C13" s="18">
        <v>114</v>
      </c>
      <c r="D13" s="18">
        <v>23</v>
      </c>
      <c r="E13" s="18">
        <v>49</v>
      </c>
      <c r="F13" s="18">
        <v>28</v>
      </c>
    </row>
    <row r="14" spans="2:9" ht="18" customHeight="1" x14ac:dyDescent="0.35">
      <c r="B14" s="17" t="s">
        <v>6</v>
      </c>
      <c r="C14" s="36">
        <f>SUM(D14:F14)</f>
        <v>238</v>
      </c>
      <c r="D14" s="18">
        <v>57</v>
      </c>
      <c r="E14" s="18">
        <v>104</v>
      </c>
      <c r="F14" s="18">
        <v>77</v>
      </c>
    </row>
    <row r="15" spans="2:9" ht="18" customHeight="1" x14ac:dyDescent="0.35">
      <c r="B15" s="17" t="s">
        <v>7</v>
      </c>
      <c r="C15" s="36">
        <f>SUM(D15:F15)</f>
        <v>146</v>
      </c>
      <c r="D15" s="18">
        <v>33</v>
      </c>
      <c r="E15" s="18">
        <v>71</v>
      </c>
      <c r="F15" s="18">
        <v>42</v>
      </c>
    </row>
    <row r="16" spans="2:9" ht="18" customHeight="1" x14ac:dyDescent="0.35">
      <c r="B16" s="17" t="s">
        <v>8</v>
      </c>
      <c r="C16" s="36">
        <f>SUM(D16:F16)</f>
        <v>210</v>
      </c>
      <c r="D16" s="18">
        <v>46</v>
      </c>
      <c r="E16" s="18">
        <v>107</v>
      </c>
      <c r="F16" s="18">
        <v>57</v>
      </c>
    </row>
    <row r="17" spans="2:6" ht="18" customHeight="1" x14ac:dyDescent="0.35">
      <c r="B17" s="17" t="s">
        <v>9</v>
      </c>
      <c r="C17" s="36">
        <f>SUM(D17:F17)</f>
        <v>1</v>
      </c>
      <c r="D17" s="18">
        <v>0</v>
      </c>
      <c r="E17" s="18">
        <v>0</v>
      </c>
      <c r="F17" s="18">
        <v>1</v>
      </c>
    </row>
    <row r="18" spans="2:6" ht="18" customHeight="1" x14ac:dyDescent="0.35">
      <c r="B18" s="17"/>
      <c r="C18" s="18"/>
      <c r="D18" s="18"/>
      <c r="E18" s="18"/>
      <c r="F18" s="18"/>
    </row>
    <row r="19" spans="2:6" ht="18" customHeight="1" x14ac:dyDescent="0.35">
      <c r="B19" s="17" t="s">
        <v>10</v>
      </c>
      <c r="C19" s="18"/>
      <c r="D19" s="18"/>
      <c r="E19" s="18"/>
      <c r="F19" s="18"/>
    </row>
    <row r="20" spans="2:6" ht="18" customHeight="1" x14ac:dyDescent="0.35">
      <c r="B20" s="17" t="s">
        <v>11</v>
      </c>
      <c r="C20" s="36">
        <f>SUM(D20:F20)</f>
        <v>104</v>
      </c>
      <c r="D20" s="18">
        <v>10</v>
      </c>
      <c r="E20" s="18">
        <v>65</v>
      </c>
      <c r="F20" s="18">
        <v>29</v>
      </c>
    </row>
    <row r="21" spans="2:6" ht="18" customHeight="1" x14ac:dyDescent="0.35">
      <c r="B21" s="17" t="s">
        <v>12</v>
      </c>
      <c r="C21" s="36">
        <f>SUM(D21:F21)</f>
        <v>59</v>
      </c>
      <c r="D21" s="18">
        <v>26</v>
      </c>
      <c r="E21" s="18">
        <v>24</v>
      </c>
      <c r="F21" s="18">
        <v>9</v>
      </c>
    </row>
    <row r="22" spans="2:6" ht="18" customHeight="1" x14ac:dyDescent="0.35">
      <c r="B22" s="17" t="s">
        <v>13</v>
      </c>
      <c r="C22" s="18">
        <f>C20+C21</f>
        <v>163</v>
      </c>
      <c r="D22" s="18">
        <v>36</v>
      </c>
      <c r="E22" s="18">
        <f t="shared" ref="E22:F22" si="0">E20+E21</f>
        <v>89</v>
      </c>
      <c r="F22" s="18">
        <f t="shared" si="0"/>
        <v>38</v>
      </c>
    </row>
    <row r="23" spans="2:6" ht="18" customHeight="1" x14ac:dyDescent="0.35">
      <c r="B23" s="17"/>
      <c r="C23" s="18"/>
      <c r="D23" s="18"/>
      <c r="E23" s="18"/>
      <c r="F23" s="18"/>
    </row>
    <row r="24" spans="2:6" ht="18" customHeight="1" x14ac:dyDescent="0.35">
      <c r="B24" s="17" t="s">
        <v>14</v>
      </c>
      <c r="C24" s="18">
        <v>1</v>
      </c>
      <c r="D24" s="18"/>
      <c r="E24" s="18">
        <v>3</v>
      </c>
      <c r="F24" s="18">
        <v>2</v>
      </c>
    </row>
    <row r="25" spans="2:6" ht="18" customHeight="1" x14ac:dyDescent="0.35">
      <c r="B25" s="17" t="s">
        <v>15</v>
      </c>
      <c r="C25" s="18">
        <v>1</v>
      </c>
      <c r="D25" s="18"/>
      <c r="E25" s="18">
        <v>1</v>
      </c>
      <c r="F25" s="18">
        <v>1</v>
      </c>
    </row>
    <row r="26" spans="2:6" ht="18" customHeight="1" thickBot="1" x14ac:dyDescent="0.4">
      <c r="B26" s="19"/>
      <c r="C26" s="20"/>
      <c r="D26" s="20"/>
      <c r="E26" s="20"/>
      <c r="F26" s="20"/>
    </row>
    <row r="28" spans="2:6" x14ac:dyDescent="0.35">
      <c r="D28" t="s">
        <v>85</v>
      </c>
    </row>
    <row r="29" spans="2:6" x14ac:dyDescent="0.35">
      <c r="D29" t="s">
        <v>46</v>
      </c>
    </row>
  </sheetData>
  <mergeCells count="4">
    <mergeCell ref="C5:C6"/>
    <mergeCell ref="B5:B6"/>
    <mergeCell ref="B3:I3"/>
    <mergeCell ref="D5:F5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5" orientation="landscape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30"/>
  <sheetViews>
    <sheetView topLeftCell="A16" workbookViewId="0">
      <selection activeCell="E30" sqref="E30"/>
    </sheetView>
  </sheetViews>
  <sheetFormatPr defaultRowHeight="14.5" x14ac:dyDescent="0.35"/>
  <cols>
    <col min="1" max="1" width="4.453125" customWidth="1"/>
    <col min="2" max="2" width="5.453125" customWidth="1"/>
    <col min="3" max="3" width="39.1796875" customWidth="1"/>
    <col min="4" max="4" width="48" customWidth="1"/>
    <col min="5" max="5" width="41.26953125" customWidth="1"/>
  </cols>
  <sheetData>
    <row r="1" spans="2:5" x14ac:dyDescent="0.35">
      <c r="B1" t="s">
        <v>44</v>
      </c>
    </row>
    <row r="2" spans="2:5" x14ac:dyDescent="0.35">
      <c r="B2" t="s">
        <v>45</v>
      </c>
    </row>
    <row r="4" spans="2:5" x14ac:dyDescent="0.35">
      <c r="B4" s="53" t="s">
        <v>41</v>
      </c>
      <c r="C4" s="53"/>
      <c r="D4" s="53"/>
      <c r="E4" s="53"/>
    </row>
    <row r="5" spans="2:5" ht="15" thickBot="1" x14ac:dyDescent="0.4"/>
    <row r="6" spans="2:5" ht="21.75" customHeight="1" thickBot="1" x14ac:dyDescent="0.4">
      <c r="B6" s="21" t="s">
        <v>37</v>
      </c>
      <c r="C6" s="22" t="s">
        <v>16</v>
      </c>
      <c r="D6" s="22" t="s">
        <v>17</v>
      </c>
      <c r="E6" s="23" t="s">
        <v>18</v>
      </c>
    </row>
    <row r="7" spans="2:5" ht="30.5" customHeight="1" x14ac:dyDescent="0.35">
      <c r="B7" s="52">
        <v>1</v>
      </c>
      <c r="C7" s="37" t="s">
        <v>50</v>
      </c>
      <c r="D7" s="37" t="s">
        <v>51</v>
      </c>
      <c r="E7" s="38" t="s">
        <v>52</v>
      </c>
    </row>
    <row r="8" spans="2:5" ht="18" customHeight="1" x14ac:dyDescent="0.35">
      <c r="B8" s="27"/>
      <c r="C8" s="28"/>
      <c r="D8" s="28"/>
      <c r="E8" s="39" t="s">
        <v>53</v>
      </c>
    </row>
    <row r="9" spans="2:5" ht="18" customHeight="1" x14ac:dyDescent="0.35">
      <c r="B9" s="27"/>
      <c r="C9" s="28"/>
      <c r="D9" s="28"/>
      <c r="E9" s="29"/>
    </row>
    <row r="10" spans="2:5" ht="18" customHeight="1" x14ac:dyDescent="0.35">
      <c r="B10" s="27"/>
      <c r="C10" s="28"/>
      <c r="D10" s="28"/>
      <c r="E10" s="29"/>
    </row>
    <row r="11" spans="2:5" ht="18" customHeight="1" x14ac:dyDescent="0.35">
      <c r="B11" s="27"/>
      <c r="C11" s="28"/>
      <c r="D11" s="28"/>
      <c r="E11" s="29"/>
    </row>
    <row r="12" spans="2:5" ht="18" customHeight="1" x14ac:dyDescent="0.35">
      <c r="B12" s="27"/>
      <c r="C12" s="28"/>
      <c r="D12" s="28"/>
      <c r="E12" s="29"/>
    </row>
    <row r="13" spans="2:5" ht="18" customHeight="1" x14ac:dyDescent="0.35">
      <c r="B13" s="27"/>
      <c r="C13" s="28"/>
      <c r="D13" s="28"/>
      <c r="E13" s="29"/>
    </row>
    <row r="14" spans="2:5" ht="18" customHeight="1" x14ac:dyDescent="0.35">
      <c r="B14" s="27"/>
      <c r="C14" s="28"/>
      <c r="D14" s="28"/>
      <c r="E14" s="29"/>
    </row>
    <row r="15" spans="2:5" ht="18" customHeight="1" x14ac:dyDescent="0.35">
      <c r="B15" s="27"/>
      <c r="C15" s="28"/>
      <c r="D15" s="28"/>
      <c r="E15" s="29"/>
    </row>
    <row r="16" spans="2:5" ht="18" customHeight="1" x14ac:dyDescent="0.35">
      <c r="B16" s="27"/>
      <c r="C16" s="28"/>
      <c r="D16" s="28"/>
      <c r="E16" s="29"/>
    </row>
    <row r="17" spans="2:5" ht="18" customHeight="1" x14ac:dyDescent="0.35">
      <c r="B17" s="27"/>
      <c r="C17" s="28"/>
      <c r="D17" s="28"/>
      <c r="E17" s="29"/>
    </row>
    <row r="18" spans="2:5" ht="18" customHeight="1" x14ac:dyDescent="0.35">
      <c r="B18" s="27"/>
      <c r="C18" s="28"/>
      <c r="D18" s="28"/>
      <c r="E18" s="29"/>
    </row>
    <row r="19" spans="2:5" ht="18" customHeight="1" x14ac:dyDescent="0.35">
      <c r="B19" s="27"/>
      <c r="C19" s="28"/>
      <c r="D19" s="28"/>
      <c r="E19" s="29"/>
    </row>
    <row r="20" spans="2:5" ht="18" customHeight="1" x14ac:dyDescent="0.35">
      <c r="B20" s="27"/>
      <c r="C20" s="28"/>
      <c r="D20" s="28"/>
      <c r="E20" s="29"/>
    </row>
    <row r="21" spans="2:5" ht="18" customHeight="1" x14ac:dyDescent="0.35">
      <c r="B21" s="27"/>
      <c r="C21" s="28"/>
      <c r="D21" s="28"/>
      <c r="E21" s="29"/>
    </row>
    <row r="22" spans="2:5" ht="18" customHeight="1" x14ac:dyDescent="0.35">
      <c r="B22" s="27"/>
      <c r="C22" s="28"/>
      <c r="D22" s="28"/>
      <c r="E22" s="29"/>
    </row>
    <row r="23" spans="2:5" ht="18" customHeight="1" x14ac:dyDescent="0.35">
      <c r="B23" s="27"/>
      <c r="C23" s="28"/>
      <c r="D23" s="28"/>
      <c r="E23" s="29"/>
    </row>
    <row r="24" spans="2:5" ht="18" customHeight="1" x14ac:dyDescent="0.35">
      <c r="B24" s="27"/>
      <c r="C24" s="28"/>
      <c r="D24" s="28"/>
      <c r="E24" s="29"/>
    </row>
    <row r="25" spans="2:5" ht="18" customHeight="1" x14ac:dyDescent="0.35">
      <c r="B25" s="27"/>
      <c r="C25" s="28"/>
      <c r="D25" s="28"/>
      <c r="E25" s="29"/>
    </row>
    <row r="26" spans="2:5" ht="18" customHeight="1" x14ac:dyDescent="0.35">
      <c r="B26" s="27"/>
      <c r="C26" s="28"/>
      <c r="D26" s="28"/>
      <c r="E26" s="29"/>
    </row>
    <row r="27" spans="2:5" ht="18" customHeight="1" thickBot="1" x14ac:dyDescent="0.4">
      <c r="B27" s="30"/>
      <c r="C27" s="31"/>
      <c r="D27" s="31"/>
      <c r="E27" s="32"/>
    </row>
    <row r="29" spans="2:5" x14ac:dyDescent="0.35">
      <c r="E29" t="s">
        <v>86</v>
      </c>
    </row>
    <row r="30" spans="2:5" x14ac:dyDescent="0.35">
      <c r="E30" t="s">
        <v>47</v>
      </c>
    </row>
  </sheetData>
  <mergeCells count="1">
    <mergeCell ref="B4:E4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0" orientation="landscape" horizontalDpi="360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24"/>
  <sheetViews>
    <sheetView topLeftCell="C13" workbookViewId="0">
      <selection activeCell="E24" sqref="E24"/>
    </sheetView>
  </sheetViews>
  <sheetFormatPr defaultRowHeight="14.5" x14ac:dyDescent="0.35"/>
  <cols>
    <col min="1" max="1" width="5.54296875" customWidth="1"/>
    <col min="2" max="2" width="6" customWidth="1"/>
    <col min="3" max="3" width="39.7265625" customWidth="1"/>
    <col min="4" max="4" width="43.26953125" customWidth="1"/>
    <col min="5" max="5" width="35.81640625" customWidth="1"/>
  </cols>
  <sheetData>
    <row r="1" spans="2:5" x14ac:dyDescent="0.35">
      <c r="B1" t="s">
        <v>44</v>
      </c>
    </row>
    <row r="2" spans="2:5" x14ac:dyDescent="0.35">
      <c r="B2" t="s">
        <v>45</v>
      </c>
    </row>
    <row r="3" spans="2:5" ht="15.5" x14ac:dyDescent="0.35">
      <c r="B3" s="61" t="s">
        <v>42</v>
      </c>
      <c r="C3" s="61"/>
      <c r="D3" s="61"/>
      <c r="E3" s="61"/>
    </row>
    <row r="4" spans="2:5" ht="15" thickBot="1" x14ac:dyDescent="0.4"/>
    <row r="5" spans="2:5" ht="18.75" customHeight="1" thickBot="1" x14ac:dyDescent="0.4">
      <c r="B5" s="33" t="s">
        <v>37</v>
      </c>
      <c r="C5" s="22" t="s">
        <v>20</v>
      </c>
      <c r="D5" s="22" t="s">
        <v>21</v>
      </c>
      <c r="E5" s="23" t="s">
        <v>22</v>
      </c>
    </row>
    <row r="6" spans="2:5" ht="20.149999999999999" customHeight="1" x14ac:dyDescent="0.35">
      <c r="B6" s="24"/>
      <c r="C6" s="25"/>
      <c r="D6" s="25"/>
      <c r="E6" s="26"/>
    </row>
    <row r="7" spans="2:5" ht="20.149999999999999" customHeight="1" x14ac:dyDescent="0.35">
      <c r="B7" s="27"/>
      <c r="C7" s="28"/>
      <c r="D7" s="28"/>
      <c r="E7" s="29"/>
    </row>
    <row r="8" spans="2:5" ht="20.149999999999999" customHeight="1" x14ac:dyDescent="0.35">
      <c r="B8" s="27"/>
      <c r="C8" s="28"/>
      <c r="D8" s="28"/>
      <c r="E8" s="29"/>
    </row>
    <row r="9" spans="2:5" ht="20.149999999999999" customHeight="1" x14ac:dyDescent="0.35">
      <c r="B9" s="27"/>
      <c r="C9" s="28"/>
      <c r="D9" s="28"/>
      <c r="E9" s="29"/>
    </row>
    <row r="10" spans="2:5" ht="20.149999999999999" customHeight="1" x14ac:dyDescent="0.35">
      <c r="B10" s="27"/>
      <c r="C10" s="28"/>
      <c r="D10" s="28"/>
      <c r="E10" s="29"/>
    </row>
    <row r="11" spans="2:5" ht="20.149999999999999" customHeight="1" x14ac:dyDescent="0.35">
      <c r="B11" s="27"/>
      <c r="C11" s="28"/>
      <c r="D11" s="28"/>
      <c r="E11" s="29"/>
    </row>
    <row r="12" spans="2:5" ht="20.149999999999999" customHeight="1" x14ac:dyDescent="0.35">
      <c r="B12" s="27"/>
      <c r="C12" s="28"/>
      <c r="D12" s="28"/>
      <c r="E12" s="29"/>
    </row>
    <row r="13" spans="2:5" ht="20.149999999999999" customHeight="1" x14ac:dyDescent="0.35">
      <c r="B13" s="27"/>
      <c r="C13" s="28"/>
      <c r="D13" s="28"/>
      <c r="E13" s="29"/>
    </row>
    <row r="14" spans="2:5" ht="20.149999999999999" customHeight="1" x14ac:dyDescent="0.35">
      <c r="B14" s="27"/>
      <c r="C14" s="28"/>
      <c r="D14" s="28"/>
      <c r="E14" s="29"/>
    </row>
    <row r="15" spans="2:5" ht="20.149999999999999" customHeight="1" x14ac:dyDescent="0.35">
      <c r="B15" s="27"/>
      <c r="C15" s="28"/>
      <c r="D15" s="28"/>
      <c r="E15" s="29"/>
    </row>
    <row r="16" spans="2:5" ht="20.149999999999999" customHeight="1" x14ac:dyDescent="0.35">
      <c r="B16" s="27"/>
      <c r="C16" s="28"/>
      <c r="D16" s="28"/>
      <c r="E16" s="29"/>
    </row>
    <row r="17" spans="2:5" ht="20.149999999999999" customHeight="1" x14ac:dyDescent="0.35">
      <c r="B17" s="27"/>
      <c r="C17" s="28"/>
      <c r="D17" s="28"/>
      <c r="E17" s="29"/>
    </row>
    <row r="18" spans="2:5" ht="20.149999999999999" customHeight="1" x14ac:dyDescent="0.35">
      <c r="B18" s="27"/>
      <c r="C18" s="28"/>
      <c r="D18" s="28"/>
      <c r="E18" s="29"/>
    </row>
    <row r="19" spans="2:5" ht="20.149999999999999" customHeight="1" x14ac:dyDescent="0.35">
      <c r="B19" s="27"/>
      <c r="C19" s="28"/>
      <c r="D19" s="28"/>
      <c r="E19" s="29"/>
    </row>
    <row r="20" spans="2:5" ht="20.149999999999999" customHeight="1" x14ac:dyDescent="0.35">
      <c r="B20" s="27"/>
      <c r="C20" s="28"/>
      <c r="D20" s="28"/>
      <c r="E20" s="29"/>
    </row>
    <row r="21" spans="2:5" ht="20.149999999999999" customHeight="1" thickBot="1" x14ac:dyDescent="0.4">
      <c r="B21" s="30"/>
      <c r="C21" s="31"/>
      <c r="D21" s="31"/>
      <c r="E21" s="32"/>
    </row>
    <row r="23" spans="2:5" x14ac:dyDescent="0.35">
      <c r="E23" t="s">
        <v>87</v>
      </c>
    </row>
    <row r="24" spans="2:5" x14ac:dyDescent="0.35">
      <c r="E24" t="s">
        <v>40</v>
      </c>
    </row>
  </sheetData>
  <mergeCells count="1">
    <mergeCell ref="B3:E3"/>
  </mergeCells>
  <pageMargins left="0.70866141732283472" right="0.70866141732283472" top="0.74803149606299213" bottom="0.74803149606299213" header="0.31496062992125984" footer="0.31496062992125984"/>
  <pageSetup paperSize="9" scale="90" orientation="landscape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6"/>
  <sheetViews>
    <sheetView topLeftCell="A10" workbookViewId="0">
      <selection activeCell="G16" sqref="G16"/>
    </sheetView>
  </sheetViews>
  <sheetFormatPr defaultRowHeight="14.5" x14ac:dyDescent="0.35"/>
  <cols>
    <col min="1" max="1" width="3.90625" style="1" customWidth="1"/>
    <col min="2" max="2" width="7.26953125" style="1" customWidth="1"/>
    <col min="3" max="3" width="21.54296875" style="1" customWidth="1"/>
    <col min="4" max="4" width="21.453125" style="1" customWidth="1"/>
    <col min="5" max="5" width="24.08984375" style="1" customWidth="1"/>
    <col min="6" max="6" width="22.1796875" style="1" customWidth="1"/>
    <col min="7" max="7" width="21.54296875" style="1" customWidth="1"/>
    <col min="8" max="8" width="16.1796875" style="1" customWidth="1"/>
    <col min="9" max="16384" width="8.7265625" style="1"/>
  </cols>
  <sheetData>
    <row r="1" spans="2:8" x14ac:dyDescent="0.35">
      <c r="B1" s="44" t="s">
        <v>44</v>
      </c>
      <c r="C1" s="44"/>
    </row>
    <row r="2" spans="2:8" x14ac:dyDescent="0.35">
      <c r="B2" s="44" t="s">
        <v>45</v>
      </c>
      <c r="C2" s="44"/>
    </row>
    <row r="3" spans="2:8" x14ac:dyDescent="0.35">
      <c r="B3" s="62" t="s">
        <v>43</v>
      </c>
      <c r="C3" s="62"/>
      <c r="D3" s="62"/>
      <c r="E3" s="62"/>
      <c r="F3" s="62"/>
      <c r="G3" s="62"/>
      <c r="H3" s="62"/>
    </row>
    <row r="4" spans="2:8" ht="15" thickBot="1" x14ac:dyDescent="0.4"/>
    <row r="5" spans="2:8" ht="23.25" customHeight="1" thickBot="1" x14ac:dyDescent="0.4">
      <c r="B5" s="40" t="s">
        <v>37</v>
      </c>
      <c r="C5" s="34" t="s">
        <v>23</v>
      </c>
      <c r="D5" s="34" t="s">
        <v>24</v>
      </c>
      <c r="E5" s="34" t="s">
        <v>25</v>
      </c>
      <c r="F5" s="34" t="s">
        <v>26</v>
      </c>
      <c r="G5" s="34" t="s">
        <v>27</v>
      </c>
      <c r="H5" s="35" t="s">
        <v>28</v>
      </c>
    </row>
    <row r="6" spans="2:8" ht="43" customHeight="1" x14ac:dyDescent="0.35">
      <c r="B6" s="45">
        <v>1</v>
      </c>
      <c r="C6" s="46" t="s">
        <v>62</v>
      </c>
      <c r="D6" s="46" t="s">
        <v>54</v>
      </c>
      <c r="E6" s="46" t="s">
        <v>55</v>
      </c>
      <c r="F6" s="46" t="s">
        <v>56</v>
      </c>
      <c r="G6" s="46" t="s">
        <v>57</v>
      </c>
      <c r="H6" s="50">
        <f>2*40000*10</f>
        <v>800000</v>
      </c>
    </row>
    <row r="7" spans="2:8" ht="32.5" customHeight="1" x14ac:dyDescent="0.35">
      <c r="B7" s="47">
        <v>2</v>
      </c>
      <c r="C7" s="48" t="s">
        <v>58</v>
      </c>
      <c r="D7" s="48" t="s">
        <v>59</v>
      </c>
      <c r="E7" s="48" t="s">
        <v>60</v>
      </c>
      <c r="F7" s="48" t="s">
        <v>61</v>
      </c>
      <c r="G7" s="48" t="s">
        <v>57</v>
      </c>
      <c r="H7" s="51">
        <f>12*20000</f>
        <v>240000</v>
      </c>
    </row>
    <row r="8" spans="2:8" ht="29" customHeight="1" x14ac:dyDescent="0.35">
      <c r="B8" s="47">
        <v>3</v>
      </c>
      <c r="C8" s="48" t="s">
        <v>63</v>
      </c>
      <c r="D8" s="48" t="s">
        <v>64</v>
      </c>
      <c r="E8" s="48" t="s">
        <v>65</v>
      </c>
      <c r="F8" s="48" t="s">
        <v>66</v>
      </c>
      <c r="G8" s="48" t="s">
        <v>80</v>
      </c>
      <c r="H8" s="51">
        <f>1000000</f>
        <v>1000000</v>
      </c>
    </row>
    <row r="9" spans="2:8" ht="27.5" customHeight="1" x14ac:dyDescent="0.35">
      <c r="B9" s="47">
        <v>4</v>
      </c>
      <c r="C9" s="48" t="s">
        <v>67</v>
      </c>
      <c r="D9" s="48" t="s">
        <v>68</v>
      </c>
      <c r="E9" s="48" t="s">
        <v>69</v>
      </c>
      <c r="F9" s="48" t="s">
        <v>70</v>
      </c>
      <c r="G9" s="48" t="s">
        <v>79</v>
      </c>
      <c r="H9" s="51">
        <f>4*100000</f>
        <v>400000</v>
      </c>
    </row>
    <row r="10" spans="2:8" ht="27.5" customHeight="1" x14ac:dyDescent="0.35">
      <c r="B10" s="47">
        <v>5</v>
      </c>
      <c r="C10" s="48" t="s">
        <v>71</v>
      </c>
      <c r="D10" s="48" t="s">
        <v>68</v>
      </c>
      <c r="E10" s="48" t="s">
        <v>72</v>
      </c>
      <c r="F10" s="48" t="s">
        <v>61</v>
      </c>
      <c r="G10" s="48" t="s">
        <v>78</v>
      </c>
      <c r="H10" s="51">
        <f>12*20000</f>
        <v>240000</v>
      </c>
    </row>
    <row r="11" spans="2:8" ht="42.5" customHeight="1" x14ac:dyDescent="0.35">
      <c r="B11" s="47">
        <v>6</v>
      </c>
      <c r="C11" s="48" t="s">
        <v>73</v>
      </c>
      <c r="D11" s="48" t="s">
        <v>74</v>
      </c>
      <c r="E11" s="48" t="s">
        <v>75</v>
      </c>
      <c r="F11" s="48" t="s">
        <v>76</v>
      </c>
      <c r="G11" s="48" t="s">
        <v>77</v>
      </c>
      <c r="H11" s="51">
        <f>1000000</f>
        <v>1000000</v>
      </c>
    </row>
    <row r="12" spans="2:8" ht="48" customHeight="1" x14ac:dyDescent="0.35">
      <c r="B12" s="47">
        <v>7</v>
      </c>
      <c r="C12" s="48" t="s">
        <v>81</v>
      </c>
      <c r="D12" s="48" t="s">
        <v>82</v>
      </c>
      <c r="E12" s="49" t="s">
        <v>83</v>
      </c>
      <c r="F12" s="48" t="s">
        <v>61</v>
      </c>
      <c r="G12" s="48" t="s">
        <v>57</v>
      </c>
      <c r="H12" s="51">
        <f>12*20000</f>
        <v>240000</v>
      </c>
    </row>
    <row r="13" spans="2:8" ht="20.149999999999999" customHeight="1" thickBot="1" x14ac:dyDescent="0.4">
      <c r="B13" s="41"/>
      <c r="C13" s="42"/>
      <c r="D13" s="42"/>
      <c r="E13" s="42"/>
      <c r="F13" s="42"/>
      <c r="G13" s="42"/>
      <c r="H13" s="43"/>
    </row>
    <row r="14" spans="2:8" ht="20.149999999999999" customHeight="1" x14ac:dyDescent="0.35"/>
    <row r="15" spans="2:8" ht="32" customHeight="1" x14ac:dyDescent="0.35">
      <c r="G15" s="44" t="s">
        <v>85</v>
      </c>
    </row>
    <row r="16" spans="2:8" ht="18.5" customHeight="1" x14ac:dyDescent="0.35">
      <c r="G16" s="44" t="s">
        <v>84</v>
      </c>
    </row>
    <row r="17" ht="32" customHeight="1" x14ac:dyDescent="0.35"/>
    <row r="18" ht="20.149999999999999" customHeight="1" x14ac:dyDescent="0.35"/>
    <row r="19" ht="20.149999999999999" customHeight="1" x14ac:dyDescent="0.35"/>
    <row r="20" ht="20.149999999999999" customHeight="1" x14ac:dyDescent="0.35"/>
    <row r="21" ht="20.149999999999999" customHeight="1" x14ac:dyDescent="0.35"/>
    <row r="22" ht="20.149999999999999" customHeight="1" x14ac:dyDescent="0.35"/>
    <row r="23" ht="20.149999999999999" customHeight="1" x14ac:dyDescent="0.35"/>
    <row r="24" ht="20.149999999999999" customHeight="1" x14ac:dyDescent="0.35"/>
    <row r="25" ht="20.149999999999999" customHeight="1" x14ac:dyDescent="0.35"/>
    <row r="26" ht="20.149999999999999" customHeight="1" x14ac:dyDescent="0.35"/>
  </sheetData>
  <mergeCells count="1">
    <mergeCell ref="B3:H3"/>
  </mergeCells>
  <pageMargins left="0.70866141732283472" right="0.70866141732283472" top="0.74803149606299213" bottom="0.74803149606299213" header="0.31496062992125984" footer="0.31496062992125984"/>
  <pageSetup paperSize="5" scale="85" orientation="landscape" horizontalDpi="360" verticalDpi="36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28"/>
  <sheetViews>
    <sheetView workbookViewId="0">
      <selection activeCell="G8" sqref="G8"/>
    </sheetView>
  </sheetViews>
  <sheetFormatPr defaultRowHeight="14.5" x14ac:dyDescent="0.35"/>
  <cols>
    <col min="3" max="3" width="45.453125" customWidth="1"/>
    <col min="4" max="4" width="31.7265625" customWidth="1"/>
    <col min="5" max="5" width="27.54296875" customWidth="1"/>
  </cols>
  <sheetData>
    <row r="1" spans="2:5" x14ac:dyDescent="0.35">
      <c r="B1" t="s">
        <v>44</v>
      </c>
    </row>
    <row r="2" spans="2:5" x14ac:dyDescent="0.35">
      <c r="B2" t="s">
        <v>45</v>
      </c>
    </row>
    <row r="4" spans="2:5" ht="18.5" x14ac:dyDescent="0.45">
      <c r="B4" s="63" t="s">
        <v>38</v>
      </c>
      <c r="C4" s="63"/>
      <c r="D4" s="63"/>
      <c r="E4" s="63"/>
    </row>
    <row r="5" spans="2:5" ht="15" thickBot="1" x14ac:dyDescent="0.4"/>
    <row r="6" spans="2:5" ht="25.5" customHeight="1" thickBot="1" x14ac:dyDescent="0.4">
      <c r="B6" s="13" t="s">
        <v>29</v>
      </c>
      <c r="C6" s="8" t="s">
        <v>30</v>
      </c>
      <c r="D6" s="8" t="s">
        <v>31</v>
      </c>
      <c r="E6" s="9" t="s">
        <v>27</v>
      </c>
    </row>
    <row r="7" spans="2:5" x14ac:dyDescent="0.35">
      <c r="B7" s="10"/>
      <c r="C7" s="11"/>
      <c r="D7" s="11"/>
      <c r="E7" s="12"/>
    </row>
    <row r="8" spans="2:5" x14ac:dyDescent="0.35">
      <c r="B8" s="2"/>
      <c r="C8" s="3"/>
      <c r="D8" s="3"/>
      <c r="E8" s="4"/>
    </row>
    <row r="9" spans="2:5" x14ac:dyDescent="0.35">
      <c r="B9" s="2"/>
      <c r="C9" s="3"/>
      <c r="D9" s="3"/>
      <c r="E9" s="4"/>
    </row>
    <row r="10" spans="2:5" x14ac:dyDescent="0.35">
      <c r="B10" s="2"/>
      <c r="C10" s="3"/>
      <c r="D10" s="3"/>
      <c r="E10" s="4"/>
    </row>
    <row r="11" spans="2:5" x14ac:dyDescent="0.35">
      <c r="B11" s="2"/>
      <c r="C11" s="3"/>
      <c r="D11" s="3"/>
      <c r="E11" s="4"/>
    </row>
    <row r="12" spans="2:5" x14ac:dyDescent="0.35">
      <c r="B12" s="2"/>
      <c r="C12" s="3"/>
      <c r="D12" s="3"/>
      <c r="E12" s="4"/>
    </row>
    <row r="13" spans="2:5" x14ac:dyDescent="0.35">
      <c r="B13" s="2"/>
      <c r="C13" s="3"/>
      <c r="D13" s="3"/>
      <c r="E13" s="4"/>
    </row>
    <row r="14" spans="2:5" x14ac:dyDescent="0.35">
      <c r="B14" s="2"/>
      <c r="C14" s="3"/>
      <c r="D14" s="3"/>
      <c r="E14" s="4"/>
    </row>
    <row r="15" spans="2:5" x14ac:dyDescent="0.35">
      <c r="B15" s="2"/>
      <c r="C15" s="3"/>
      <c r="D15" s="3"/>
      <c r="E15" s="4"/>
    </row>
    <row r="16" spans="2:5" x14ac:dyDescent="0.35">
      <c r="B16" s="2"/>
      <c r="C16" s="3"/>
      <c r="D16" s="3"/>
      <c r="E16" s="4"/>
    </row>
    <row r="17" spans="2:5" x14ac:dyDescent="0.35">
      <c r="B17" s="2"/>
      <c r="C17" s="3"/>
      <c r="D17" s="3"/>
      <c r="E17" s="4"/>
    </row>
    <row r="18" spans="2:5" x14ac:dyDescent="0.35">
      <c r="B18" s="2"/>
      <c r="C18" s="3"/>
      <c r="D18" s="3"/>
      <c r="E18" s="4"/>
    </row>
    <row r="19" spans="2:5" x14ac:dyDescent="0.35">
      <c r="B19" s="2"/>
      <c r="C19" s="3"/>
      <c r="D19" s="3"/>
      <c r="E19" s="4"/>
    </row>
    <row r="20" spans="2:5" x14ac:dyDescent="0.35">
      <c r="B20" s="2"/>
      <c r="C20" s="3"/>
      <c r="D20" s="3"/>
      <c r="E20" s="4"/>
    </row>
    <row r="21" spans="2:5" x14ac:dyDescent="0.35">
      <c r="B21" s="2"/>
      <c r="C21" s="3"/>
      <c r="D21" s="3"/>
      <c r="E21" s="4"/>
    </row>
    <row r="22" spans="2:5" x14ac:dyDescent="0.35">
      <c r="B22" s="2"/>
      <c r="C22" s="3"/>
      <c r="D22" s="3"/>
      <c r="E22" s="4"/>
    </row>
    <row r="23" spans="2:5" x14ac:dyDescent="0.35">
      <c r="B23" s="2"/>
      <c r="C23" s="3"/>
      <c r="D23" s="3"/>
      <c r="E23" s="4"/>
    </row>
    <row r="24" spans="2:5" x14ac:dyDescent="0.35">
      <c r="B24" s="2"/>
      <c r="C24" s="3"/>
      <c r="D24" s="3"/>
      <c r="E24" s="4"/>
    </row>
    <row r="25" spans="2:5" ht="15" thickBot="1" x14ac:dyDescent="0.4">
      <c r="B25" s="5"/>
      <c r="C25" s="6"/>
      <c r="D25" s="6"/>
      <c r="E25" s="7"/>
    </row>
    <row r="27" spans="2:5" x14ac:dyDescent="0.35">
      <c r="E27" t="s">
        <v>88</v>
      </c>
    </row>
    <row r="28" spans="2:5" x14ac:dyDescent="0.35">
      <c r="E28" t="s">
        <v>40</v>
      </c>
    </row>
  </sheetData>
  <mergeCells count="1">
    <mergeCell ref="B4:E4"/>
  </mergeCells>
  <pageMargins left="0.7" right="0.7" top="0.75" bottom="0.75" header="0.3" footer="0.3"/>
  <pageSetup orientation="landscape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1 ID DATA PDDK</vt:lpstr>
      <vt:lpstr>2.POTENSI</vt:lpstr>
      <vt:lpstr>5.ISU</vt:lpstr>
      <vt:lpstr>6.RK</vt:lpstr>
      <vt:lpstr>Sheet6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lastPrinted>2022-09-01T01:17:57Z</cp:lastPrinted>
  <dcterms:created xsi:type="dcterms:W3CDTF">2022-08-21T15:07:15Z</dcterms:created>
  <dcterms:modified xsi:type="dcterms:W3CDTF">2023-10-13T05:31:24Z</dcterms:modified>
</cp:coreProperties>
</file>