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095" firstSheet="10" activeTab="18"/>
  </bookViews>
  <sheets>
    <sheet name="REMAJA LANSIA" sheetId="18" r:id="rId1"/>
    <sheet name="BALITA" sheetId="17" r:id="rId2"/>
    <sheet name="KEPEMILIKAN JAMBAN" sheetId="15" r:id="rId3"/>
    <sheet name="PNDDKN KK" sheetId="14" r:id="rId4"/>
    <sheet name="KB BARU" sheetId="9" r:id="rId5"/>
    <sheet name="PEKRJAAN KK" sheetId="6" r:id="rId6"/>
    <sheet name="PENDIDIKAN" sheetId="1" r:id="rId7"/>
    <sheet name="KLPOK UMUR" sheetId="2" r:id="rId8"/>
    <sheet name="JUMLH JIWA" sheetId="3" r:id="rId9"/>
    <sheet name="PUS TDK BERKB" sheetId="4" r:id="rId10"/>
    <sheet name="PEKERJAAN" sheetId="5" r:id="rId11"/>
    <sheet name="AGAMA" sheetId="7" r:id="rId12"/>
    <sheet name="KB AKTIF" sheetId="8" r:id="rId13"/>
    <sheet name="STATUS EKONOMI" sheetId="10" r:id="rId14"/>
    <sheet name="RUMAH SHT" sheetId="11" r:id="rId15"/>
    <sheet name="PUS KLPK UMUR" sheetId="12" r:id="rId16"/>
    <sheet name="TRIBINA" sheetId="13" r:id="rId17"/>
    <sheet name="KTP" sheetId="16" r:id="rId18"/>
    <sheet name="USIA SEKOLAH" sheetId="19" r:id="rId19"/>
  </sheets>
  <calcPr calcId="144525"/>
</workbook>
</file>

<file path=xl/sharedStrings.xml><?xml version="1.0" encoding="utf-8"?>
<sst xmlns="http://schemas.openxmlformats.org/spreadsheetml/2006/main" count="1205" uniqueCount="224">
  <si>
    <t>DATA BALITA, REMAJA DAN LANSIA</t>
  </si>
  <si>
    <t xml:space="preserve">DESA BIHE KECAMATAN ASPARAGA </t>
  </si>
  <si>
    <t>TAHUN 2023</t>
  </si>
  <si>
    <t>NO</t>
  </si>
  <si>
    <t>DUSUN</t>
  </si>
  <si>
    <t>TOTAL BADUTA DAN BALITA</t>
  </si>
  <si>
    <t>TOTAL REMAJA USIA 11 - 24 TAHUN</t>
  </si>
  <si>
    <t>TOTAL LANSIA USIA +60 TAHUN KE ATAS</t>
  </si>
  <si>
    <t>KET</t>
  </si>
  <si>
    <t>L</t>
  </si>
  <si>
    <t>P</t>
  </si>
  <si>
    <t>DENAA</t>
  </si>
  <si>
    <t>LIMU</t>
  </si>
  <si>
    <t>BIHE</t>
  </si>
  <si>
    <t>LIAWAO</t>
  </si>
  <si>
    <t>JUMLAH</t>
  </si>
  <si>
    <t>Mengetahui</t>
  </si>
  <si>
    <t>Kepala Desa Bihe</t>
  </si>
  <si>
    <t>PARMIN BILO, SH</t>
  </si>
  <si>
    <t>DATA BAYI DAN BALITA</t>
  </si>
  <si>
    <t>TOTAL BADUTA ( 0 - 2 TAHUN )</t>
  </si>
  <si>
    <t>JUMLAH BADUTA USIA 0 - 2 TAHUN</t>
  </si>
  <si>
    <t>TOTAL BALITA ( 2 - 5 TAHUN )</t>
  </si>
  <si>
    <t>JUMLAH BALITA USIA 2 - 5 TAHUN</t>
  </si>
  <si>
    <t>USIA 6 TAHUN</t>
  </si>
  <si>
    <t>USIA 0 - 1 TAHUN</t>
  </si>
  <si>
    <t>USIA 1 - 2 TAHUN</t>
  </si>
  <si>
    <t>USIA 2 - 3 TAHUN</t>
  </si>
  <si>
    <t>USIA 3 - 4 TAHUN</t>
  </si>
  <si>
    <t>USIA 4 - 5 TAHUN</t>
  </si>
  <si>
    <t>0</t>
  </si>
  <si>
    <t>STATUS  KEPALA KELUARGA YANG MEMILIKI JAMBAN DAN AIR BERSIH</t>
  </si>
  <si>
    <t>DESA BIHE KECAMATAN ASPARAGA</t>
  </si>
  <si>
    <t>JUMLAH  KK</t>
  </si>
  <si>
    <t>JUMLAH RUMAH</t>
  </si>
  <si>
    <t>STATUS KEPEMILIKAN RUMAH</t>
  </si>
  <si>
    <t>RUMAH YANG MEMILIKI JAMBAN PRIBADI</t>
  </si>
  <si>
    <t>KEPEMILIKAN AIR YANG LAYAK</t>
  </si>
  <si>
    <t>PRIBADI</t>
  </si>
  <si>
    <t>KONTRAK</t>
  </si>
  <si>
    <t>NUMPANG</t>
  </si>
  <si>
    <t>AIR KEMASAN</t>
  </si>
  <si>
    <t>LEDENG/PAM</t>
  </si>
  <si>
    <t>SUMUR BOR</t>
  </si>
  <si>
    <t>SUMUR TERLINDUNG</t>
  </si>
  <si>
    <t>AIR PERMUKAAN ( SINGAI,DANAU,DLL )</t>
  </si>
  <si>
    <t>AIR HUJAN</t>
  </si>
  <si>
    <t>DATA PENDIDIKAN KEPALA KELUARGA</t>
  </si>
  <si>
    <t>JUMLAH KK</t>
  </si>
  <si>
    <t>PENDIDIKAN</t>
  </si>
  <si>
    <t>SD</t>
  </si>
  <si>
    <t>SMP/MTS</t>
  </si>
  <si>
    <t>SMA/MA</t>
  </si>
  <si>
    <t>KULIAH / PERGURUAN TINGGI</t>
  </si>
  <si>
    <t>TIDAK TAMAT SD</t>
  </si>
  <si>
    <t>TAMAT SD</t>
  </si>
  <si>
    <t>TIDAK TAMAT SMP/MTS</t>
  </si>
  <si>
    <t>TAMAT SMP/MTS</t>
  </si>
  <si>
    <t>TIDAK TAMAT SMA/MA</t>
  </si>
  <si>
    <t>TAMAT SMA/MA</t>
  </si>
  <si>
    <t>MASIH PT</t>
  </si>
  <si>
    <t>TDK TAMAT PT</t>
  </si>
  <si>
    <t>TAMAT PT</t>
  </si>
  <si>
    <t>JUMLAH AKSEPTOR  KB BARU</t>
  </si>
  <si>
    <t>JUMLAH  PUS</t>
  </si>
  <si>
    <t>TOTAL</t>
  </si>
  <si>
    <t>IUD</t>
  </si>
  <si>
    <t>PIL</t>
  </si>
  <si>
    <t>SUNTIK</t>
  </si>
  <si>
    <t>IMPLANT</t>
  </si>
  <si>
    <t>MOP</t>
  </si>
  <si>
    <t>MOW</t>
  </si>
  <si>
    <t>KONDOM</t>
  </si>
  <si>
    <t>JLH</t>
  </si>
  <si>
    <t>%</t>
  </si>
  <si>
    <t>JUMLAH KEPALA KELUARGA MENURUT MATA PENCAHARIAN PENDUDUK</t>
  </si>
  <si>
    <t>DESA BIHE  KECAMATAN ASPARAGA</t>
  </si>
  <si>
    <t>PEKERJAAN</t>
  </si>
  <si>
    <t>PETANI</t>
  </si>
  <si>
    <t>NELAYAN</t>
  </si>
  <si>
    <t>PENGRAJIN</t>
  </si>
  <si>
    <t>BURUH</t>
  </si>
  <si>
    <t>PEDAGANG</t>
  </si>
  <si>
    <t>WIRASWASTA</t>
  </si>
  <si>
    <t>PNS/ASN</t>
  </si>
  <si>
    <t>TNI / POLRI</t>
  </si>
  <si>
    <t>PENSIUNAN</t>
  </si>
  <si>
    <t>U R T</t>
  </si>
  <si>
    <t>SOPIR</t>
  </si>
  <si>
    <t>TUKANG PANJAT KELAPA</t>
  </si>
  <si>
    <t>LAIN-LAIN</t>
  </si>
  <si>
    <t>KLASIFIKASI DAN TINGKAT PENDIDIKAN</t>
  </si>
  <si>
    <t>KUALIFIKASI  PENDIDIKAN</t>
  </si>
  <si>
    <t>PAUD</t>
  </si>
  <si>
    <t>TK</t>
  </si>
  <si>
    <t>SMP</t>
  </si>
  <si>
    <t>SMA</t>
  </si>
  <si>
    <t>DIPLOMA</t>
  </si>
  <si>
    <t>S.1</t>
  </si>
  <si>
    <t>S.2</t>
  </si>
  <si>
    <t>S.3</t>
  </si>
  <si>
    <t>TAMAT</t>
  </si>
  <si>
    <t>PUTUS</t>
  </si>
  <si>
    <t>KUALIFIKASI SEMENTARA  PENDIDIKAN</t>
  </si>
  <si>
    <t>JUMLAH  PENDUDUK MENURUT GOLONGAN UMUR DAN JENIS KELAMIN</t>
  </si>
  <si>
    <t>REKAPAN  GOLONGAN  UMUR  MENURUT  JENIS  KELAMIN</t>
  </si>
  <si>
    <t>0 - 4 THN</t>
  </si>
  <si>
    <t>5 - 9 THN</t>
  </si>
  <si>
    <t>10 - 14 THN</t>
  </si>
  <si>
    <t>15 - 19 THN</t>
  </si>
  <si>
    <t>20 - 24 THN</t>
  </si>
  <si>
    <t>25 - 29 THN</t>
  </si>
  <si>
    <t>30 - 34 THN</t>
  </si>
  <si>
    <t>35 - 39 THN</t>
  </si>
  <si>
    <t>40 - 44 THN</t>
  </si>
  <si>
    <t>45 - 49 THN</t>
  </si>
  <si>
    <t>50 - 54  THN</t>
  </si>
  <si>
    <t>55 - 59 THN</t>
  </si>
  <si>
    <t>60 - 64 THN</t>
  </si>
  <si>
    <t>65 - 69  THN</t>
  </si>
  <si>
    <t>70 - 74 THN</t>
  </si>
  <si>
    <t>75+ THN</t>
  </si>
  <si>
    <t>JUMLAH KK DAN JUMLAH JIWA PER DUSUN</t>
  </si>
  <si>
    <t>JUMLAH JIWA</t>
  </si>
  <si>
    <t>K E T</t>
  </si>
  <si>
    <t>PASANGAN  USIA  SUBUR  BUKAN  PESERTA  KB</t>
  </si>
  <si>
    <t>BULAN</t>
  </si>
  <si>
    <t>JUMLAH PUS</t>
  </si>
  <si>
    <t>PUS BUKAN PESERTA KB</t>
  </si>
  <si>
    <t xml:space="preserve">PUS BUKAN PESERTA KB YANG </t>
  </si>
  <si>
    <t>IAD + TIAL</t>
  </si>
  <si>
    <t>HAMIL</t>
  </si>
  <si>
    <t>INGIN ANAK SEGERA</t>
  </si>
  <si>
    <t>INGIN ANAK DITUNDA</t>
  </si>
  <si>
    <t>TIDAK INGIN ANAK LAGI</t>
  </si>
  <si>
    <t>JML</t>
  </si>
  <si>
    <t>JUMLAH MENURUT MATA PENCAHARIAN PENDUDUK</t>
  </si>
  <si>
    <t>JUMLAH    PENDUDUK BERDASARKAN KEPERCAYAAN</t>
  </si>
  <si>
    <t>JUMLAH PENDUDUK BERDASARKAN KEPERCAYAAN</t>
  </si>
  <si>
    <t>ISLAM</t>
  </si>
  <si>
    <t>PROTESTAN</t>
  </si>
  <si>
    <t>KATHOLIK</t>
  </si>
  <si>
    <t>HINDU</t>
  </si>
  <si>
    <t>BUDHA</t>
  </si>
  <si>
    <t>JUMLAH AKSEPTOR  KB AKTIF</t>
  </si>
  <si>
    <t>STATUS  EKONOMI  DAN  KEPEMILIKAN  RUMAH  KK</t>
  </si>
  <si>
    <t>STATUS EKONOMI</t>
  </si>
  <si>
    <t>JENIS RUMAH</t>
  </si>
  <si>
    <t>PRA SEJAHTERA</t>
  </si>
  <si>
    <t>K. I</t>
  </si>
  <si>
    <t>K. II</t>
  </si>
  <si>
    <t>K. III</t>
  </si>
  <si>
    <t>K.III+</t>
  </si>
  <si>
    <t>PERMANEN</t>
  </si>
  <si>
    <t>NON PERMANEN</t>
  </si>
  <si>
    <t>KONSTRUKSI  BANGUNGAN, SARANA AIR BERSIH, JAMBAN KELUARGA &amp; JAMINAN KESEHATAN</t>
  </si>
  <si>
    <t>KONSTRUKSI  RUMAH</t>
  </si>
  <si>
    <t>SARANA AIR BERSIH</t>
  </si>
  <si>
    <t>JAMBAN</t>
  </si>
  <si>
    <t>JAMINAN KESEHATAN YANG DIMILIKI</t>
  </si>
  <si>
    <t>ATAP</t>
  </si>
  <si>
    <t>LANTAI</t>
  </si>
  <si>
    <t>DINDING</t>
  </si>
  <si>
    <t>VENTILASI</t>
  </si>
  <si>
    <t>RUMBIA</t>
  </si>
  <si>
    <t>GENTENG</t>
  </si>
  <si>
    <t>SENG</t>
  </si>
  <si>
    <t>TEGEL</t>
  </si>
  <si>
    <t>UBIN</t>
  </si>
  <si>
    <t>TANAH</t>
  </si>
  <si>
    <t>BETON</t>
  </si>
  <si>
    <t>PAPAN</t>
  </si>
  <si>
    <t>TRIPLEX</t>
  </si>
  <si>
    <t>BAIK</t>
  </si>
  <si>
    <t>CUKUP</t>
  </si>
  <si>
    <t>KURANG</t>
  </si>
  <si>
    <t>TDK ADA</t>
  </si>
  <si>
    <t>ADA</t>
  </si>
  <si>
    <t>BABS</t>
  </si>
  <si>
    <t>JKN</t>
  </si>
  <si>
    <t>KIS</t>
  </si>
  <si>
    <t>DATA PASANGAN USIA SUBUR ( PUS )</t>
  </si>
  <si>
    <t>MENURUT KELOMPOK UMUR</t>
  </si>
  <si>
    <t>JUMLAH WUS</t>
  </si>
  <si>
    <t>PASANGAN USIA SUBUR</t>
  </si>
  <si>
    <t>&lt; 19 TAHUN</t>
  </si>
  <si>
    <t>20 - 30 TAHUN</t>
  </si>
  <si>
    <t>&gt; 30 TAHUN</t>
  </si>
  <si>
    <t>DATA KETAHANAN KELUARGA</t>
  </si>
  <si>
    <t>JUMLAH KELOMPOK</t>
  </si>
  <si>
    <t>JUMLAH KELUARGA YANG MENJADI SASARAN</t>
  </si>
  <si>
    <t>JUMLAH KELUARGA YANG MENJADI ANGGOTA</t>
  </si>
  <si>
    <t>JUMLAH KELUARGA YANG HADIR DALAM PERTEMUAN</t>
  </si>
  <si>
    <t>JUMLAH FREKWENSI PERTEMUAN DLM SEBULAN</t>
  </si>
  <si>
    <t>JUMLAH KADER</t>
  </si>
  <si>
    <t>JUMLAH KADER YG SUDAH MENGIKUTI BIMTEK</t>
  </si>
  <si>
    <t>JUMLAH KADER YANG SUDAH MEMILIKI ALAT PERAGA</t>
  </si>
  <si>
    <t>BKB</t>
  </si>
  <si>
    <t>BKR</t>
  </si>
  <si>
    <t>BKL</t>
  </si>
  <si>
    <t>STATUS  KEPEMILIKAN BUKU NIKAH,KARTU KELUARGA,AKTA LAHIR</t>
  </si>
  <si>
    <t xml:space="preserve">STATUS KEPEMILIKAN </t>
  </si>
  <si>
    <t>STATUS KEPEMILIKAN</t>
  </si>
  <si>
    <t>JUMLAH JIWA USIA 17 TAHUN KE ATAS</t>
  </si>
  <si>
    <t>KETERANGAN</t>
  </si>
  <si>
    <t>BUKU NIKAH</t>
  </si>
  <si>
    <t>KARTU KELUARGA</t>
  </si>
  <si>
    <t xml:space="preserve">AKTA LAHIR </t>
  </si>
  <si>
    <t>BPJS</t>
  </si>
  <si>
    <t>KTP</t>
  </si>
  <si>
    <t>BELUM ADA</t>
  </si>
  <si>
    <t>JUMLAH USIA SEKOLAH</t>
  </si>
  <si>
    <t>HASIL PENDATAAN KELUARGA TAHUN 2023</t>
  </si>
  <si>
    <t>DESA BIHE TINGKAT KECAMATAN ASPARAGA</t>
  </si>
  <si>
    <t>ANAK USIA SEKOLAH TINGKAT PAUD&amp; TK</t>
  </si>
  <si>
    <t>ANAK USIA SEKOLAH DASAR ( SD/MI)</t>
  </si>
  <si>
    <t>ANAK USIA SMP/MTS</t>
  </si>
  <si>
    <t>ANAK USIA SMA/MA</t>
  </si>
  <si>
    <t>PERGURUAN TINGGI</t>
  </si>
  <si>
    <t>SEKOLAH</t>
  </si>
  <si>
    <t xml:space="preserve">PUTUS </t>
  </si>
  <si>
    <t>KULIAH</t>
  </si>
  <si>
    <t>LAKI-LAKI</t>
  </si>
  <si>
    <t>PEREMPUAN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</si>
</sst>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8" formatCode="0.0"/>
  </numFmts>
  <fonts count="37">
    <font>
      <sz val="11"/>
      <color theme="1"/>
      <name val="Calibri"/>
      <charset val="134"/>
      <scheme val="minor"/>
    </font>
    <font>
      <b/>
      <sz val="11"/>
      <color theme="1"/>
      <name val="Cambria"/>
      <charset val="134"/>
      <scheme val="major"/>
    </font>
    <font>
      <sz val="11"/>
      <color theme="1"/>
      <name val="Cambria"/>
      <charset val="134"/>
      <scheme val="major"/>
    </font>
    <font>
      <b/>
      <sz val="10"/>
      <color theme="1"/>
      <name val="Cambria"/>
      <charset val="134"/>
      <scheme val="major"/>
    </font>
    <font>
      <b/>
      <sz val="9"/>
      <color theme="1"/>
      <name val="Cambria"/>
      <charset val="134"/>
      <scheme val="major"/>
    </font>
    <font>
      <b/>
      <sz val="8"/>
      <color theme="1"/>
      <name val="Cambria"/>
      <charset val="134"/>
      <scheme val="major"/>
    </font>
    <font>
      <b/>
      <i/>
      <sz val="13"/>
      <color theme="1"/>
      <name val="Cambria"/>
      <charset val="134"/>
      <scheme val="major"/>
    </font>
    <font>
      <b/>
      <u/>
      <sz val="11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sz val="12"/>
      <color theme="1"/>
      <name val="Cambria"/>
      <charset val="134"/>
      <scheme val="major"/>
    </font>
    <font>
      <sz val="10"/>
      <color theme="1"/>
      <name val="Cambria"/>
      <charset val="134"/>
      <scheme val="major"/>
    </font>
    <font>
      <b/>
      <sz val="12"/>
      <color theme="1"/>
      <name val="Cambria"/>
      <charset val="134"/>
      <scheme val="major"/>
    </font>
    <font>
      <sz val="9"/>
      <color theme="1"/>
      <name val="Cambria"/>
      <charset val="134"/>
      <scheme val="major"/>
    </font>
    <font>
      <sz val="11"/>
      <name val="Calibri"/>
      <charset val="134"/>
      <scheme val="minor"/>
    </font>
    <font>
      <b/>
      <sz val="13"/>
      <color theme="1"/>
      <name val="Cambria"/>
      <charset val="134"/>
      <scheme val="major"/>
    </font>
    <font>
      <sz val="10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22" fillId="7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76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9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1" fillId="10" borderId="21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16" borderId="22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4" fillId="8" borderId="18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5" fillId="8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6" fillId="0" borderId="0"/>
    <xf numFmtId="0" fontId="22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2" fontId="13" fillId="0" borderId="1" xfId="36" applyNumberFormat="1" applyFont="1" applyBorder="1" applyAlignment="1" applyProtection="1">
      <alignment horizontal="center" vertical="center" wrapText="1"/>
      <protection hidden="1"/>
    </xf>
    <xf numFmtId="178" fontId="13" fillId="0" borderId="1" xfId="36" applyNumberFormat="1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Continuous"/>
      <protection hidden="1"/>
    </xf>
    <xf numFmtId="0" fontId="1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Continuous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center" vertical="center" wrapText="1"/>
      <protection hidden="1"/>
    </xf>
    <xf numFmtId="0" fontId="9" fillId="0" borderId="12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9" fillId="0" borderId="14" xfId="0" applyFont="1" applyBorder="1" applyAlignment="1" applyProtection="1">
      <alignment horizontal="center" vertical="center" wrapText="1"/>
      <protection hidden="1"/>
    </xf>
    <xf numFmtId="0" fontId="9" fillId="0" borderId="15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Continuous"/>
      <protection hidden="1"/>
    </xf>
    <xf numFmtId="0" fontId="14" fillId="0" borderId="0" xfId="0" applyFont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14" xfId="0" applyFont="1" applyBorder="1" applyAlignment="1" applyProtection="1">
      <alignment vertical="center" wrapText="1"/>
      <protection hidden="1"/>
    </xf>
    <xf numFmtId="0" fontId="10" fillId="0" borderId="0" xfId="0" applyFont="1" applyBorder="1" applyAlignment="1" applyProtection="1">
      <alignment vertical="center" wrapText="1"/>
      <protection hidden="1"/>
    </xf>
    <xf numFmtId="0" fontId="15" fillId="0" borderId="0" xfId="0" applyFont="1"/>
    <xf numFmtId="0" fontId="9" fillId="0" borderId="1" xfId="0" applyFont="1" applyBorder="1" applyAlignment="1" applyProtection="1">
      <alignment horizontal="left" vertical="center" wrapText="1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quotePrefix="1">
      <alignment horizontal="center" vertical="center"/>
    </xf>
    <xf numFmtId="0" fontId="9" fillId="0" borderId="1" xfId="0" applyFont="1" applyBorder="1" applyAlignment="1" applyProtection="1" quotePrefix="1">
      <alignment horizontal="center" vertical="center" wrapText="1"/>
      <protection hidden="1"/>
    </xf>
    <xf numFmtId="0" fontId="2" fillId="0" borderId="1" xfId="0" applyFont="1" applyBorder="1" applyAlignment="1" applyProtection="1" quotePrefix="1">
      <alignment horizontal="center" vertical="center" wrapText="1"/>
      <protection hidden="1"/>
    </xf>
    <xf numFmtId="0" fontId="9" fillId="0" borderId="4" xfId="0" applyFont="1" applyBorder="1" applyAlignment="1" applyProtection="1" quotePrefix="1">
      <alignment horizontal="center" vertical="center" wrapText="1"/>
      <protection hidden="1"/>
    </xf>
    <xf numFmtId="0" fontId="10" fillId="0" borderId="1" xfId="0" applyFont="1" applyFill="1" applyBorder="1" applyAlignment="1" applyProtection="1" quotePrefix="1">
      <alignment horizontal="center" vertical="center" wrapText="1"/>
      <protection hidden="1"/>
    </xf>
    <xf numFmtId="0" fontId="10" fillId="0" borderId="1" xfId="0" applyFont="1" applyBorder="1" applyAlignment="1" applyProtection="1" quotePrefix="1">
      <alignment horizontal="center" vertical="center" wrapText="1"/>
      <protection hidden="1"/>
    </xf>
    <xf numFmtId="2" fontId="13" fillId="0" borderId="1" xfId="36" applyNumberFormat="1" applyFont="1" applyBorder="1" applyAlignment="1" applyProtection="1" quotePrefix="1">
      <alignment horizontal="center" vertical="center" wrapText="1"/>
      <protection hidden="1"/>
    </xf>
    <xf numFmtId="2" fontId="2" fillId="0" borderId="1" xfId="0" applyNumberFormat="1" applyFont="1" applyBorder="1" applyAlignment="1" applyProtection="1" quotePrefix="1">
      <alignment horizontal="center" vertical="center" wrapText="1"/>
      <protection hidden="1"/>
    </xf>
    <xf numFmtId="0" fontId="2" fillId="0" borderId="1" xfId="0" applyFont="1" applyBorder="1" applyAlignment="1" quotePrefix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Normal 3" xfId="36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95249</xdr:colOff>
      <xdr:row>0</xdr:row>
      <xdr:rowOff>57150</xdr:rowOff>
    </xdr:from>
    <xdr:to>
      <xdr:col>2</xdr:col>
      <xdr:colOff>238124</xdr:colOff>
      <xdr:row>3</xdr:row>
      <xdr:rowOff>171449</xdr:rowOff>
    </xdr:to>
    <xdr:pic>
      <xdr:nvPicPr>
        <xdr:cNvPr id="2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313690" y="57150"/>
          <a:ext cx="1028700" cy="713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514350</xdr:colOff>
      <xdr:row>0</xdr:row>
      <xdr:rowOff>9525</xdr:rowOff>
    </xdr:from>
    <xdr:to>
      <xdr:col>8</xdr:col>
      <xdr:colOff>581024</xdr:colOff>
      <xdr:row>3</xdr:row>
      <xdr:rowOff>123825</xdr:rowOff>
    </xdr:to>
    <xdr:pic>
      <xdr:nvPicPr>
        <xdr:cNvPr id="3" name="Picture 2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7191375" y="9525"/>
          <a:ext cx="118046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123826</xdr:colOff>
      <xdr:row>1</xdr:row>
      <xdr:rowOff>9526</xdr:rowOff>
    </xdr:from>
    <xdr:to>
      <xdr:col>2</xdr:col>
      <xdr:colOff>438151</xdr:colOff>
      <xdr:row>4</xdr:row>
      <xdr:rowOff>180976</xdr:rowOff>
    </xdr:to>
    <xdr:pic>
      <xdr:nvPicPr>
        <xdr:cNvPr id="3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409575" y="209550"/>
          <a:ext cx="11525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219075</xdr:colOff>
      <xdr:row>1</xdr:row>
      <xdr:rowOff>0</xdr:rowOff>
    </xdr:from>
    <xdr:to>
      <xdr:col>14</xdr:col>
      <xdr:colOff>76199</xdr:colOff>
      <xdr:row>5</xdr:row>
      <xdr:rowOff>9525</xdr:rowOff>
    </xdr:to>
    <xdr:pic>
      <xdr:nvPicPr>
        <xdr:cNvPr id="4" name="Picture 3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7962900" y="200025"/>
          <a:ext cx="122809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752476</xdr:colOff>
      <xdr:row>0</xdr:row>
      <xdr:rowOff>28575</xdr:rowOff>
    </xdr:from>
    <xdr:to>
      <xdr:col>2</xdr:col>
      <xdr:colOff>390526</xdr:colOff>
      <xdr:row>4</xdr:row>
      <xdr:rowOff>9524</xdr:rowOff>
    </xdr:to>
    <xdr:pic>
      <xdr:nvPicPr>
        <xdr:cNvPr id="3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1038225" y="28575"/>
          <a:ext cx="466725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16</xdr:col>
      <xdr:colOff>161924</xdr:colOff>
      <xdr:row>4</xdr:row>
      <xdr:rowOff>9525</xdr:rowOff>
    </xdr:to>
    <xdr:pic>
      <xdr:nvPicPr>
        <xdr:cNvPr id="4" name="Picture 3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8429625" y="0"/>
          <a:ext cx="122809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123826</xdr:colOff>
      <xdr:row>0</xdr:row>
      <xdr:rowOff>9526</xdr:rowOff>
    </xdr:from>
    <xdr:to>
      <xdr:col>2</xdr:col>
      <xdr:colOff>438151</xdr:colOff>
      <xdr:row>3</xdr:row>
      <xdr:rowOff>180976</xdr:rowOff>
    </xdr:to>
    <xdr:pic>
      <xdr:nvPicPr>
        <xdr:cNvPr id="5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409575" y="952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228600</xdr:colOff>
      <xdr:row>0</xdr:row>
      <xdr:rowOff>161924</xdr:rowOff>
    </xdr:from>
    <xdr:to>
      <xdr:col>1</xdr:col>
      <xdr:colOff>349023</xdr:colOff>
      <xdr:row>4</xdr:row>
      <xdr:rowOff>180975</xdr:rowOff>
    </xdr:to>
    <xdr:pic>
      <xdr:nvPicPr>
        <xdr:cNvPr id="3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228600" y="161290"/>
          <a:ext cx="415290" cy="867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142875</xdr:colOff>
      <xdr:row>1</xdr:row>
      <xdr:rowOff>0</xdr:rowOff>
    </xdr:from>
    <xdr:to>
      <xdr:col>9</xdr:col>
      <xdr:colOff>476250</xdr:colOff>
      <xdr:row>4</xdr:row>
      <xdr:rowOff>95250</xdr:rowOff>
    </xdr:to>
    <xdr:pic>
      <xdr:nvPicPr>
        <xdr:cNvPr id="4" name="Picture 3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4743450" y="200025"/>
          <a:ext cx="9239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504826</xdr:colOff>
      <xdr:row>0</xdr:row>
      <xdr:rowOff>47625</xdr:rowOff>
    </xdr:from>
    <xdr:to>
      <xdr:col>1</xdr:col>
      <xdr:colOff>485776</xdr:colOff>
      <xdr:row>3</xdr:row>
      <xdr:rowOff>57150</xdr:rowOff>
    </xdr:to>
    <xdr:pic>
      <xdr:nvPicPr>
        <xdr:cNvPr id="3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314325" y="47625"/>
          <a:ext cx="485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523875</xdr:colOff>
      <xdr:row>0</xdr:row>
      <xdr:rowOff>66675</xdr:rowOff>
    </xdr:from>
    <xdr:to>
      <xdr:col>17</xdr:col>
      <xdr:colOff>409575</xdr:colOff>
      <xdr:row>3</xdr:row>
      <xdr:rowOff>85725</xdr:rowOff>
    </xdr:to>
    <xdr:pic>
      <xdr:nvPicPr>
        <xdr:cNvPr id="6" name="Picture 5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8401050" y="66675"/>
          <a:ext cx="923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676275</xdr:colOff>
      <xdr:row>3</xdr:row>
      <xdr:rowOff>28574</xdr:rowOff>
    </xdr:to>
    <xdr:pic>
      <xdr:nvPicPr>
        <xdr:cNvPr id="2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323850" y="0"/>
          <a:ext cx="676275" cy="713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666750</xdr:colOff>
      <xdr:row>0</xdr:row>
      <xdr:rowOff>0</xdr:rowOff>
    </xdr:from>
    <xdr:to>
      <xdr:col>12</xdr:col>
      <xdr:colOff>114300</xdr:colOff>
      <xdr:row>3</xdr:row>
      <xdr:rowOff>28575</xdr:rowOff>
    </xdr:to>
    <xdr:pic>
      <xdr:nvPicPr>
        <xdr:cNvPr id="3" name="Picture 2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8191500" y="0"/>
          <a:ext cx="11620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22</xdr:col>
      <xdr:colOff>57150</xdr:colOff>
      <xdr:row>1</xdr:row>
      <xdr:rowOff>0</xdr:rowOff>
    </xdr:from>
    <xdr:to>
      <xdr:col>25</xdr:col>
      <xdr:colOff>133350</xdr:colOff>
      <xdr:row>4</xdr:row>
      <xdr:rowOff>114300</xdr:rowOff>
    </xdr:to>
    <xdr:pic>
      <xdr:nvPicPr>
        <xdr:cNvPr id="3" name="Picture 2" descr="C:\Users\Lenovo R40-30\Downloads\download.jpg"/>
        <xdr:cNvPicPr/>
      </xdr:nvPicPr>
      <xdr:blipFill>
        <a:blip r:embed="rId1"/>
        <a:srcRect/>
        <a:stretch>
          <a:fillRect/>
        </a:stretch>
      </xdr:blipFill>
      <xdr:spPr>
        <a:xfrm>
          <a:off x="8239125" y="190500"/>
          <a:ext cx="11620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1</xdr:row>
      <xdr:rowOff>28575</xdr:rowOff>
    </xdr:from>
    <xdr:to>
      <xdr:col>1</xdr:col>
      <xdr:colOff>514350</xdr:colOff>
      <xdr:row>4</xdr:row>
      <xdr:rowOff>142874</xdr:rowOff>
    </xdr:to>
    <xdr:pic>
      <xdr:nvPicPr>
        <xdr:cNvPr id="4" name="Picture 3" descr="daerah"/>
        <xdr:cNvPicPr>
          <a:picLocks noChangeAspect="1" noChangeArrowheads="1"/>
        </xdr:cNvPicPr>
      </xdr:nvPicPr>
      <xdr:blipFill>
        <a:blip r:embed="rId2"/>
        <a:srcRect r="62746" b="39371"/>
        <a:stretch>
          <a:fillRect/>
        </a:stretch>
      </xdr:blipFill>
      <xdr:spPr>
        <a:xfrm>
          <a:off x="247650" y="219075"/>
          <a:ext cx="609600" cy="713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85725</xdr:colOff>
      <xdr:row>0</xdr:row>
      <xdr:rowOff>9525</xdr:rowOff>
    </xdr:from>
    <xdr:to>
      <xdr:col>1</xdr:col>
      <xdr:colOff>342900</xdr:colOff>
      <xdr:row>3</xdr:row>
      <xdr:rowOff>123824</xdr:rowOff>
    </xdr:to>
    <xdr:pic>
      <xdr:nvPicPr>
        <xdr:cNvPr id="2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85725" y="9525"/>
          <a:ext cx="552450" cy="713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380999</xdr:colOff>
      <xdr:row>0</xdr:row>
      <xdr:rowOff>9525</xdr:rowOff>
    </xdr:from>
    <xdr:to>
      <xdr:col>7</xdr:col>
      <xdr:colOff>323849</xdr:colOff>
      <xdr:row>3</xdr:row>
      <xdr:rowOff>123825</xdr:rowOff>
    </xdr:to>
    <xdr:pic>
      <xdr:nvPicPr>
        <xdr:cNvPr id="3" name="Picture 2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4342765" y="9525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95249</xdr:colOff>
      <xdr:row>0</xdr:row>
      <xdr:rowOff>57150</xdr:rowOff>
    </xdr:from>
    <xdr:to>
      <xdr:col>2</xdr:col>
      <xdr:colOff>238124</xdr:colOff>
      <xdr:row>3</xdr:row>
      <xdr:rowOff>171449</xdr:rowOff>
    </xdr:to>
    <xdr:pic>
      <xdr:nvPicPr>
        <xdr:cNvPr id="3" name="Picture 2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313690" y="57150"/>
          <a:ext cx="742950" cy="713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38100</xdr:colOff>
      <xdr:row>0</xdr:row>
      <xdr:rowOff>0</xdr:rowOff>
    </xdr:from>
    <xdr:to>
      <xdr:col>24</xdr:col>
      <xdr:colOff>104774</xdr:colOff>
      <xdr:row>3</xdr:row>
      <xdr:rowOff>114300</xdr:rowOff>
    </xdr:to>
    <xdr:pic>
      <xdr:nvPicPr>
        <xdr:cNvPr id="4" name="Picture 3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7915275" y="0"/>
          <a:ext cx="118046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676275</xdr:colOff>
      <xdr:row>3</xdr:row>
      <xdr:rowOff>28574</xdr:rowOff>
    </xdr:to>
    <xdr:pic>
      <xdr:nvPicPr>
        <xdr:cNvPr id="4" name="Picture 3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352425" y="0"/>
          <a:ext cx="676275" cy="713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352425</xdr:colOff>
      <xdr:row>0</xdr:row>
      <xdr:rowOff>9525</xdr:rowOff>
    </xdr:from>
    <xdr:to>
      <xdr:col>15</xdr:col>
      <xdr:colOff>466725</xdr:colOff>
      <xdr:row>2</xdr:row>
      <xdr:rowOff>76200</xdr:rowOff>
    </xdr:to>
    <xdr:pic>
      <xdr:nvPicPr>
        <xdr:cNvPr id="5" name="Picture 4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8658225" y="9525"/>
          <a:ext cx="7143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19050</xdr:colOff>
      <xdr:row>0</xdr:row>
      <xdr:rowOff>57150</xdr:rowOff>
    </xdr:from>
    <xdr:to>
      <xdr:col>2</xdr:col>
      <xdr:colOff>95250</xdr:colOff>
      <xdr:row>3</xdr:row>
      <xdr:rowOff>57150</xdr:rowOff>
    </xdr:to>
    <xdr:pic>
      <xdr:nvPicPr>
        <xdr:cNvPr id="2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257175" y="57150"/>
          <a:ext cx="6762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142875</xdr:colOff>
      <xdr:row>0</xdr:row>
      <xdr:rowOff>95250</xdr:rowOff>
    </xdr:from>
    <xdr:to>
      <xdr:col>30</xdr:col>
      <xdr:colOff>19051</xdr:colOff>
      <xdr:row>3</xdr:row>
      <xdr:rowOff>114300</xdr:rowOff>
    </xdr:to>
    <xdr:pic>
      <xdr:nvPicPr>
        <xdr:cNvPr id="3" name="Picture 2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7381875" y="95250"/>
          <a:ext cx="20097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95249</xdr:colOff>
      <xdr:row>0</xdr:row>
      <xdr:rowOff>57150</xdr:rowOff>
    </xdr:from>
    <xdr:to>
      <xdr:col>2</xdr:col>
      <xdr:colOff>238124</xdr:colOff>
      <xdr:row>3</xdr:row>
      <xdr:rowOff>171449</xdr:rowOff>
    </xdr:to>
    <xdr:pic>
      <xdr:nvPicPr>
        <xdr:cNvPr id="2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313690" y="57150"/>
          <a:ext cx="742950" cy="713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17</xdr:col>
      <xdr:colOff>190499</xdr:colOff>
      <xdr:row>3</xdr:row>
      <xdr:rowOff>114300</xdr:rowOff>
    </xdr:to>
    <xdr:pic>
      <xdr:nvPicPr>
        <xdr:cNvPr id="3" name="Picture 2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7543800" y="0"/>
          <a:ext cx="118046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676275</xdr:colOff>
      <xdr:row>3</xdr:row>
      <xdr:rowOff>28574</xdr:rowOff>
    </xdr:to>
    <xdr:pic>
      <xdr:nvPicPr>
        <xdr:cNvPr id="2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323850" y="0"/>
          <a:ext cx="676275" cy="713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638175</xdr:colOff>
      <xdr:row>0</xdr:row>
      <xdr:rowOff>66675</xdr:rowOff>
    </xdr:from>
    <xdr:to>
      <xdr:col>13</xdr:col>
      <xdr:colOff>266700</xdr:colOff>
      <xdr:row>3</xdr:row>
      <xdr:rowOff>95250</xdr:rowOff>
    </xdr:to>
    <xdr:pic>
      <xdr:nvPicPr>
        <xdr:cNvPr id="3" name="Picture 2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8267700" y="66675"/>
          <a:ext cx="11620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295275</xdr:colOff>
      <xdr:row>0</xdr:row>
      <xdr:rowOff>0</xdr:rowOff>
    </xdr:from>
    <xdr:to>
      <xdr:col>2</xdr:col>
      <xdr:colOff>72798</xdr:colOff>
      <xdr:row>3</xdr:row>
      <xdr:rowOff>38100</xdr:rowOff>
    </xdr:to>
    <xdr:pic>
      <xdr:nvPicPr>
        <xdr:cNvPr id="2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295275" y="0"/>
          <a:ext cx="104394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666752</xdr:colOff>
      <xdr:row>0</xdr:row>
      <xdr:rowOff>180975</xdr:rowOff>
    </xdr:from>
    <xdr:to>
      <xdr:col>11</xdr:col>
      <xdr:colOff>104776</xdr:colOff>
      <xdr:row>3</xdr:row>
      <xdr:rowOff>38100</xdr:rowOff>
    </xdr:to>
    <xdr:pic>
      <xdr:nvPicPr>
        <xdr:cNvPr id="3" name="Picture 2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7753350" y="180975"/>
          <a:ext cx="11144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504826</xdr:colOff>
      <xdr:row>0</xdr:row>
      <xdr:rowOff>47625</xdr:rowOff>
    </xdr:from>
    <xdr:to>
      <xdr:col>1</xdr:col>
      <xdr:colOff>485776</xdr:colOff>
      <xdr:row>3</xdr:row>
      <xdr:rowOff>57150</xdr:rowOff>
    </xdr:to>
    <xdr:pic>
      <xdr:nvPicPr>
        <xdr:cNvPr id="2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314325" y="47625"/>
          <a:ext cx="485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523875</xdr:colOff>
      <xdr:row>0</xdr:row>
      <xdr:rowOff>66675</xdr:rowOff>
    </xdr:from>
    <xdr:to>
      <xdr:col>17</xdr:col>
      <xdr:colOff>409575</xdr:colOff>
      <xdr:row>3</xdr:row>
      <xdr:rowOff>85725</xdr:rowOff>
    </xdr:to>
    <xdr:pic>
      <xdr:nvPicPr>
        <xdr:cNvPr id="5" name="Picture 4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8401050" y="66675"/>
          <a:ext cx="923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752476</xdr:colOff>
      <xdr:row>0</xdr:row>
      <xdr:rowOff>28575</xdr:rowOff>
    </xdr:from>
    <xdr:to>
      <xdr:col>2</xdr:col>
      <xdr:colOff>390526</xdr:colOff>
      <xdr:row>4</xdr:row>
      <xdr:rowOff>9524</xdr:rowOff>
    </xdr:to>
    <xdr:pic>
      <xdr:nvPicPr>
        <xdr:cNvPr id="2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1038225" y="28575"/>
          <a:ext cx="466725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16</xdr:col>
      <xdr:colOff>161924</xdr:colOff>
      <xdr:row>4</xdr:row>
      <xdr:rowOff>9525</xdr:rowOff>
    </xdr:to>
    <xdr:pic>
      <xdr:nvPicPr>
        <xdr:cNvPr id="3" name="Picture 2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8429625" y="0"/>
          <a:ext cx="122809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123826</xdr:colOff>
      <xdr:row>0</xdr:row>
      <xdr:rowOff>9526</xdr:rowOff>
    </xdr:from>
    <xdr:to>
      <xdr:col>2</xdr:col>
      <xdr:colOff>438151</xdr:colOff>
      <xdr:row>3</xdr:row>
      <xdr:rowOff>180976</xdr:rowOff>
    </xdr:to>
    <xdr:pic>
      <xdr:nvPicPr>
        <xdr:cNvPr id="4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409575" y="9525"/>
          <a:ext cx="1143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1171575</xdr:colOff>
      <xdr:row>0</xdr:row>
      <xdr:rowOff>19050</xdr:rowOff>
    </xdr:from>
    <xdr:to>
      <xdr:col>3</xdr:col>
      <xdr:colOff>72798</xdr:colOff>
      <xdr:row>3</xdr:row>
      <xdr:rowOff>57150</xdr:rowOff>
    </xdr:to>
    <xdr:pic>
      <xdr:nvPicPr>
        <xdr:cNvPr id="2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1085850" y="19050"/>
          <a:ext cx="52959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438150</xdr:colOff>
      <xdr:row>0</xdr:row>
      <xdr:rowOff>28575</xdr:rowOff>
    </xdr:from>
    <xdr:to>
      <xdr:col>19</xdr:col>
      <xdr:colOff>252095</xdr:colOff>
      <xdr:row>2</xdr:row>
      <xdr:rowOff>114300</xdr:rowOff>
    </xdr:to>
    <xdr:pic>
      <xdr:nvPicPr>
        <xdr:cNvPr id="3" name="Picture 2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7467600" y="28575"/>
          <a:ext cx="164274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266700</xdr:colOff>
      <xdr:row>0</xdr:row>
      <xdr:rowOff>57149</xdr:rowOff>
    </xdr:from>
    <xdr:to>
      <xdr:col>1</xdr:col>
      <xdr:colOff>714375</xdr:colOff>
      <xdr:row>3</xdr:row>
      <xdr:rowOff>190499</xdr:rowOff>
    </xdr:to>
    <xdr:pic>
      <xdr:nvPicPr>
        <xdr:cNvPr id="5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266700" y="56515"/>
          <a:ext cx="6286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161925</xdr:colOff>
      <xdr:row>0</xdr:row>
      <xdr:rowOff>142875</xdr:rowOff>
    </xdr:from>
    <xdr:to>
      <xdr:col>19</xdr:col>
      <xdr:colOff>375920</xdr:colOff>
      <xdr:row>3</xdr:row>
      <xdr:rowOff>200025</xdr:rowOff>
    </xdr:to>
    <xdr:pic>
      <xdr:nvPicPr>
        <xdr:cNvPr id="6" name="Picture 5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7724775" y="142875"/>
          <a:ext cx="164274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383040</xdr:colOff>
      <xdr:row>0</xdr:row>
      <xdr:rowOff>28575</xdr:rowOff>
    </xdr:from>
    <xdr:to>
      <xdr:col>1</xdr:col>
      <xdr:colOff>571500</xdr:colOff>
      <xdr:row>3</xdr:row>
      <xdr:rowOff>190500</xdr:rowOff>
    </xdr:to>
    <xdr:pic>
      <xdr:nvPicPr>
        <xdr:cNvPr id="3" name="Picture 1" descr="daerah"/>
        <xdr:cNvPicPr>
          <a:picLocks noChangeAspect="1" noChangeArrowheads="1"/>
        </xdr:cNvPicPr>
      </xdr:nvPicPr>
      <xdr:blipFill>
        <a:blip r:embed="rId1"/>
        <a:srcRect r="62746" b="39371"/>
        <a:stretch>
          <a:fillRect/>
        </a:stretch>
      </xdr:blipFill>
      <xdr:spPr>
        <a:xfrm>
          <a:off x="285750" y="28575"/>
          <a:ext cx="571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704851</xdr:colOff>
      <xdr:row>0</xdr:row>
      <xdr:rowOff>19050</xdr:rowOff>
    </xdr:from>
    <xdr:to>
      <xdr:col>6</xdr:col>
      <xdr:colOff>600075</xdr:colOff>
      <xdr:row>3</xdr:row>
      <xdr:rowOff>104775</xdr:rowOff>
    </xdr:to>
    <xdr:pic>
      <xdr:nvPicPr>
        <xdr:cNvPr id="4" name="Picture 3" descr="C:\Users\Lenovo R40-30\Downloads\download.jpg"/>
        <xdr:cNvPicPr/>
      </xdr:nvPicPr>
      <xdr:blipFill>
        <a:blip r:embed="rId2"/>
        <a:srcRect/>
        <a:stretch>
          <a:fillRect/>
        </a:stretch>
      </xdr:blipFill>
      <xdr:spPr>
        <a:xfrm>
          <a:off x="4610100" y="19050"/>
          <a:ext cx="8286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I19"/>
  <sheetViews>
    <sheetView workbookViewId="0">
      <selection activeCell="E8" sqref="E8:H11"/>
    </sheetView>
  </sheetViews>
  <sheetFormatPr defaultColWidth="9" defaultRowHeight="15"/>
  <cols>
    <col min="1" max="1" width="3.28571428571429" customWidth="1"/>
    <col min="2" max="2" width="13.2857142857143" customWidth="1"/>
    <col min="3" max="8" width="16.7142857142857" customWidth="1"/>
    <col min="9" max="9" width="16.8571428571429" customWidth="1"/>
  </cols>
  <sheetData>
    <row r="1" ht="15.75" spans="1:9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ht="15.75" spans="1:9">
      <c r="A2" s="31" t="s">
        <v>1</v>
      </c>
      <c r="B2" s="31"/>
      <c r="C2" s="31"/>
      <c r="D2" s="31"/>
      <c r="E2" s="31"/>
      <c r="F2" s="31"/>
      <c r="G2" s="31"/>
      <c r="H2" s="31"/>
      <c r="I2" s="31"/>
    </row>
    <row r="3" ht="15.75" spans="1:9">
      <c r="A3" s="31" t="s">
        <v>2</v>
      </c>
      <c r="B3" s="31"/>
      <c r="C3" s="31"/>
      <c r="D3" s="31"/>
      <c r="E3" s="31"/>
      <c r="F3" s="31"/>
      <c r="G3" s="31"/>
      <c r="H3" s="31"/>
      <c r="I3" s="31"/>
    </row>
    <row r="4" ht="15.75" spans="1:9">
      <c r="A4" s="31"/>
      <c r="B4" s="31"/>
      <c r="C4" s="31"/>
      <c r="D4" s="31"/>
      <c r="E4" s="31"/>
      <c r="F4" s="31"/>
      <c r="G4" s="31"/>
      <c r="H4" s="31"/>
      <c r="I4" s="31"/>
    </row>
    <row r="5" ht="30" customHeight="1" spans="1:9">
      <c r="A5" s="11" t="s">
        <v>3</v>
      </c>
      <c r="B5" s="11" t="s">
        <v>4</v>
      </c>
      <c r="C5" s="5" t="s">
        <v>5</v>
      </c>
      <c r="D5" s="5"/>
      <c r="E5" s="5" t="s">
        <v>6</v>
      </c>
      <c r="F5" s="5"/>
      <c r="G5" s="5" t="s">
        <v>7</v>
      </c>
      <c r="H5" s="5"/>
      <c r="I5" s="5" t="s">
        <v>8</v>
      </c>
    </row>
    <row r="6" ht="30" customHeight="1" spans="1:9">
      <c r="A6" s="11"/>
      <c r="B6" s="11"/>
      <c r="C6" s="5"/>
      <c r="D6" s="5"/>
      <c r="E6" s="5"/>
      <c r="F6" s="5"/>
      <c r="G6" s="5"/>
      <c r="H6" s="5"/>
      <c r="I6" s="5"/>
    </row>
    <row r="7" ht="30" customHeight="1" spans="1:9">
      <c r="A7" s="11"/>
      <c r="B7" s="11"/>
      <c r="C7" s="11" t="s">
        <v>9</v>
      </c>
      <c r="D7" s="11" t="s">
        <v>10</v>
      </c>
      <c r="E7" s="11" t="s">
        <v>9</v>
      </c>
      <c r="F7" s="11" t="s">
        <v>10</v>
      </c>
      <c r="G7" s="11" t="s">
        <v>9</v>
      </c>
      <c r="H7" s="11" t="s">
        <v>10</v>
      </c>
      <c r="I7" s="5"/>
    </row>
    <row r="8" ht="31.5" customHeight="1" spans="1:9">
      <c r="A8" s="7">
        <v>1</v>
      </c>
      <c r="B8" s="8" t="s">
        <v>11</v>
      </c>
      <c r="C8" s="32">
        <v>4</v>
      </c>
      <c r="D8" s="32">
        <v>4</v>
      </c>
      <c r="E8" s="32">
        <v>15</v>
      </c>
      <c r="F8" s="32">
        <v>11</v>
      </c>
      <c r="G8" s="32">
        <v>8</v>
      </c>
      <c r="H8" s="32">
        <v>6</v>
      </c>
      <c r="I8" s="32"/>
    </row>
    <row r="9" ht="31.5" customHeight="1" spans="1:9">
      <c r="A9" s="7">
        <v>2</v>
      </c>
      <c r="B9" s="8" t="s">
        <v>12</v>
      </c>
      <c r="C9" s="32">
        <v>5</v>
      </c>
      <c r="D9" s="32">
        <v>2</v>
      </c>
      <c r="E9" s="32">
        <v>9</v>
      </c>
      <c r="F9" s="32">
        <v>7</v>
      </c>
      <c r="G9" s="32">
        <v>7</v>
      </c>
      <c r="H9" s="32">
        <v>1</v>
      </c>
      <c r="I9" s="32"/>
    </row>
    <row r="10" ht="31.5" customHeight="1" spans="1:9">
      <c r="A10" s="7">
        <v>3</v>
      </c>
      <c r="B10" s="8" t="s">
        <v>13</v>
      </c>
      <c r="C10" s="32">
        <v>23</v>
      </c>
      <c r="D10" s="32">
        <v>16</v>
      </c>
      <c r="E10" s="32">
        <v>20</v>
      </c>
      <c r="F10" s="32">
        <v>11</v>
      </c>
      <c r="G10" s="32">
        <v>10</v>
      </c>
      <c r="H10" s="32">
        <v>2</v>
      </c>
      <c r="I10" s="32"/>
    </row>
    <row r="11" ht="31.5" customHeight="1" spans="1:9">
      <c r="A11" s="7">
        <v>4</v>
      </c>
      <c r="B11" s="8" t="s">
        <v>14</v>
      </c>
      <c r="C11" s="32">
        <v>8</v>
      </c>
      <c r="D11" s="32">
        <v>7</v>
      </c>
      <c r="E11" s="32">
        <v>16</v>
      </c>
      <c r="F11" s="32">
        <v>18</v>
      </c>
      <c r="G11" s="32">
        <v>3</v>
      </c>
      <c r="H11" s="32">
        <v>4</v>
      </c>
      <c r="I11" s="32"/>
    </row>
    <row r="12" ht="31.5" customHeight="1" spans="1:9">
      <c r="A12" s="87" t="s">
        <v>15</v>
      </c>
      <c r="B12" s="87"/>
      <c r="C12" s="32">
        <f t="shared" ref="C12:H12" si="0">SUM(C8:C11)</f>
        <v>40</v>
      </c>
      <c r="D12" s="32">
        <f t="shared" si="0"/>
        <v>29</v>
      </c>
      <c r="E12" s="32">
        <f t="shared" si="0"/>
        <v>60</v>
      </c>
      <c r="F12" s="32">
        <f t="shared" si="0"/>
        <v>47</v>
      </c>
      <c r="G12" s="32">
        <f t="shared" si="0"/>
        <v>28</v>
      </c>
      <c r="H12" s="32">
        <f t="shared" si="0"/>
        <v>13</v>
      </c>
      <c r="I12" s="32"/>
    </row>
    <row r="14" spans="8:8">
      <c r="H14" s="2" t="s">
        <v>16</v>
      </c>
    </row>
    <row r="15" spans="8:8">
      <c r="H15" s="2" t="s">
        <v>17</v>
      </c>
    </row>
    <row r="16" spans="8:8">
      <c r="H16" s="2"/>
    </row>
    <row r="17" spans="8:8">
      <c r="H17" s="2"/>
    </row>
    <row r="18" spans="8:8">
      <c r="H18" s="2"/>
    </row>
    <row r="19" spans="8:8">
      <c r="H19" s="12" t="s">
        <v>18</v>
      </c>
    </row>
  </sheetData>
  <mergeCells count="10">
    <mergeCell ref="A1:I1"/>
    <mergeCell ref="A2:I2"/>
    <mergeCell ref="A3:I3"/>
    <mergeCell ref="A12:B12"/>
    <mergeCell ref="A5:A7"/>
    <mergeCell ref="B5:B7"/>
    <mergeCell ref="I5:I7"/>
    <mergeCell ref="C5:D6"/>
    <mergeCell ref="E5:F6"/>
    <mergeCell ref="G5:H6"/>
  </mergeCells>
  <conditionalFormatting sqref="B8:B11">
    <cfRule type="cellIs" dxfId="0" priority="1" operator="equal">
      <formula>0</formula>
    </cfRule>
  </conditionalFormatting>
  <pageMargins left="0.7" right="0.7" top="0.75" bottom="0.75" header="0.3" footer="0.3"/>
  <pageSetup paperSize="5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O24"/>
  <sheetViews>
    <sheetView topLeftCell="A7" workbookViewId="0">
      <selection activeCell="O18" sqref="O18"/>
    </sheetView>
  </sheetViews>
  <sheetFormatPr defaultColWidth="9" defaultRowHeight="15"/>
  <cols>
    <col min="1" max="1" width="4.28571428571429" customWidth="1"/>
    <col min="2" max="2" width="12.5714285714286" customWidth="1"/>
    <col min="3" max="3" width="10.1428571428571" customWidth="1"/>
    <col min="4" max="5" width="10.5714285714286" customWidth="1"/>
    <col min="6" max="13" width="9.71428571428571" customWidth="1"/>
    <col min="14" max="15" width="10.8571428571429" customWidth="1"/>
  </cols>
  <sheetData>
    <row r="1" ht="15.75" spans="1: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18" spans="1:15">
      <c r="A2" s="13" t="s">
        <v>125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ht="18" spans="1:15">
      <c r="A3" s="14" t="s">
        <v>76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ht="18" spans="1:1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ht="15.75" spans="1: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ht="15.75" spans="1:15">
      <c r="A6" s="15"/>
      <c r="B6" s="36"/>
      <c r="C6" s="36"/>
      <c r="D6" s="3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ht="15.75" spans="1: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>
      <c r="A8" s="16" t="s">
        <v>3</v>
      </c>
      <c r="B8" s="16" t="s">
        <v>126</v>
      </c>
      <c r="C8" s="16" t="s">
        <v>127</v>
      </c>
      <c r="D8" s="16" t="s">
        <v>128</v>
      </c>
      <c r="E8" s="16"/>
      <c r="F8" s="59" t="s">
        <v>129</v>
      </c>
      <c r="G8" s="60"/>
      <c r="H8" s="60"/>
      <c r="I8" s="60"/>
      <c r="J8" s="60"/>
      <c r="K8" s="60"/>
      <c r="L8" s="60"/>
      <c r="M8" s="63"/>
      <c r="N8" s="59" t="s">
        <v>130</v>
      </c>
      <c r="O8" s="63"/>
    </row>
    <row r="9" spans="1:15">
      <c r="A9" s="16"/>
      <c r="B9" s="16"/>
      <c r="C9" s="16"/>
      <c r="D9" s="16"/>
      <c r="E9" s="16"/>
      <c r="F9" s="61"/>
      <c r="G9" s="62"/>
      <c r="H9" s="62"/>
      <c r="I9" s="62"/>
      <c r="J9" s="62"/>
      <c r="K9" s="62"/>
      <c r="L9" s="62"/>
      <c r="M9" s="64"/>
      <c r="N9" s="66"/>
      <c r="O9" s="67"/>
    </row>
    <row r="10" spans="1:15">
      <c r="A10" s="16"/>
      <c r="B10" s="16"/>
      <c r="C10" s="16"/>
      <c r="D10" s="65"/>
      <c r="E10" s="65"/>
      <c r="F10" s="16" t="s">
        <v>131</v>
      </c>
      <c r="G10" s="16"/>
      <c r="H10" s="16" t="s">
        <v>132</v>
      </c>
      <c r="I10" s="16"/>
      <c r="J10" s="16" t="s">
        <v>133</v>
      </c>
      <c r="K10" s="16"/>
      <c r="L10" s="16" t="s">
        <v>134</v>
      </c>
      <c r="M10" s="16"/>
      <c r="N10" s="66"/>
      <c r="O10" s="67"/>
    </row>
    <row r="11" ht="21.75" customHeight="1" spans="1:15">
      <c r="A11" s="16"/>
      <c r="B11" s="16"/>
      <c r="C11" s="16"/>
      <c r="D11" s="16" t="s">
        <v>135</v>
      </c>
      <c r="E11" s="16" t="s">
        <v>74</v>
      </c>
      <c r="F11" s="65"/>
      <c r="G11" s="65"/>
      <c r="H11" s="65"/>
      <c r="I11" s="65"/>
      <c r="J11" s="65"/>
      <c r="K11" s="65"/>
      <c r="L11" s="65"/>
      <c r="M11" s="65"/>
      <c r="N11" s="61"/>
      <c r="O11" s="64"/>
    </row>
    <row r="12" ht="21.75" customHeight="1" spans="1:15">
      <c r="A12" s="16"/>
      <c r="B12" s="16"/>
      <c r="C12" s="16"/>
      <c r="D12" s="16"/>
      <c r="E12" s="16"/>
      <c r="F12" s="16" t="s">
        <v>135</v>
      </c>
      <c r="G12" s="16" t="s">
        <v>74</v>
      </c>
      <c r="H12" s="16" t="s">
        <v>135</v>
      </c>
      <c r="I12" s="16" t="s">
        <v>74</v>
      </c>
      <c r="J12" s="16" t="s">
        <v>135</v>
      </c>
      <c r="K12" s="16" t="s">
        <v>74</v>
      </c>
      <c r="L12" s="16" t="s">
        <v>135</v>
      </c>
      <c r="M12" s="16" t="s">
        <v>74</v>
      </c>
      <c r="N12" s="16" t="s">
        <v>135</v>
      </c>
      <c r="O12" s="16" t="s">
        <v>74</v>
      </c>
    </row>
    <row r="13" ht="23.25" customHeight="1" spans="1:15">
      <c r="A13" s="7">
        <v>1</v>
      </c>
      <c r="B13" s="8" t="s">
        <v>11</v>
      </c>
      <c r="C13" s="16">
        <v>23</v>
      </c>
      <c r="D13" s="16">
        <v>2</v>
      </c>
      <c r="E13" s="52">
        <v>8.69</v>
      </c>
      <c r="F13" s="16">
        <v>2</v>
      </c>
      <c r="G13" s="52">
        <v>8.69</v>
      </c>
      <c r="H13" s="91" t="s">
        <v>30</v>
      </c>
      <c r="I13" s="96" t="s">
        <v>30</v>
      </c>
      <c r="J13" s="91" t="s">
        <v>30</v>
      </c>
      <c r="K13" s="96" t="s">
        <v>30</v>
      </c>
      <c r="L13" s="91" t="s">
        <v>30</v>
      </c>
      <c r="M13" s="96" t="s">
        <v>30</v>
      </c>
      <c r="N13" s="91" t="s">
        <v>30</v>
      </c>
      <c r="O13" s="96" t="s">
        <v>30</v>
      </c>
    </row>
    <row r="14" ht="23.25" customHeight="1" spans="1:15">
      <c r="A14" s="7">
        <v>2</v>
      </c>
      <c r="B14" s="8" t="s">
        <v>12</v>
      </c>
      <c r="C14" s="16">
        <v>20</v>
      </c>
      <c r="D14" s="16">
        <v>8</v>
      </c>
      <c r="E14" s="52">
        <v>40</v>
      </c>
      <c r="F14" s="91" t="s">
        <v>30</v>
      </c>
      <c r="G14" s="96" t="s">
        <v>30</v>
      </c>
      <c r="H14" s="16">
        <v>2</v>
      </c>
      <c r="I14" s="52">
        <v>10</v>
      </c>
      <c r="J14" s="16">
        <v>3</v>
      </c>
      <c r="K14" s="52">
        <v>15</v>
      </c>
      <c r="L14" s="16">
        <v>3</v>
      </c>
      <c r="M14" s="52">
        <v>15</v>
      </c>
      <c r="N14" s="16">
        <v>6</v>
      </c>
      <c r="O14" s="52">
        <v>30</v>
      </c>
    </row>
    <row r="15" ht="23.25" customHeight="1" spans="1:15">
      <c r="A15" s="7">
        <v>3</v>
      </c>
      <c r="B15" s="8" t="s">
        <v>13</v>
      </c>
      <c r="C15" s="16">
        <v>54</v>
      </c>
      <c r="D15" s="16">
        <v>26</v>
      </c>
      <c r="E15" s="52">
        <v>48.14</v>
      </c>
      <c r="F15" s="16">
        <v>5</v>
      </c>
      <c r="G15" s="52">
        <v>9.25</v>
      </c>
      <c r="H15" s="16">
        <v>7</v>
      </c>
      <c r="I15" s="52">
        <v>12.96</v>
      </c>
      <c r="J15" s="16">
        <v>7</v>
      </c>
      <c r="K15" s="52">
        <v>2.96</v>
      </c>
      <c r="L15" s="16">
        <v>7</v>
      </c>
      <c r="M15" s="52">
        <v>12.96</v>
      </c>
      <c r="N15" s="16">
        <v>14</v>
      </c>
      <c r="O15" s="52">
        <v>25.92</v>
      </c>
    </row>
    <row r="16" ht="23.25" customHeight="1" spans="1:15">
      <c r="A16" s="7">
        <v>4</v>
      </c>
      <c r="B16" s="8" t="s">
        <v>14</v>
      </c>
      <c r="C16" s="16">
        <v>48</v>
      </c>
      <c r="D16" s="16">
        <v>17</v>
      </c>
      <c r="E16" s="52">
        <v>35.41</v>
      </c>
      <c r="F16" s="16">
        <v>3</v>
      </c>
      <c r="G16" s="52">
        <v>6.25</v>
      </c>
      <c r="H16" s="16">
        <v>6</v>
      </c>
      <c r="I16" s="52">
        <v>12.5</v>
      </c>
      <c r="J16" s="16">
        <v>4</v>
      </c>
      <c r="K16" s="52">
        <v>8.33</v>
      </c>
      <c r="L16" s="16">
        <v>4</v>
      </c>
      <c r="M16" s="52">
        <v>8.33</v>
      </c>
      <c r="N16" s="16">
        <v>8</v>
      </c>
      <c r="O16" s="52">
        <v>16.66</v>
      </c>
    </row>
    <row r="17" ht="23.25" customHeight="1" spans="1:15">
      <c r="A17" s="20" t="s">
        <v>15</v>
      </c>
      <c r="B17" s="21"/>
      <c r="C17" s="16">
        <f>SUM(C13:C16)</f>
        <v>145</v>
      </c>
      <c r="D17" s="16">
        <f>SUM(D13:D16)</f>
        <v>53</v>
      </c>
      <c r="E17" s="52">
        <v>36.55</v>
      </c>
      <c r="F17" s="16">
        <f>SUM(F13:F16)</f>
        <v>10</v>
      </c>
      <c r="G17" s="52">
        <v>6.89</v>
      </c>
      <c r="H17" s="16">
        <f>SUM(H14:H16)</f>
        <v>15</v>
      </c>
      <c r="I17" s="52">
        <v>10.34</v>
      </c>
      <c r="J17" s="16">
        <f>SUM(J14:J16)</f>
        <v>14</v>
      </c>
      <c r="K17" s="52">
        <v>9.65</v>
      </c>
      <c r="L17" s="16">
        <f>SUM(L14:L16)</f>
        <v>14</v>
      </c>
      <c r="M17" s="52">
        <v>9.65</v>
      </c>
      <c r="N17" s="16">
        <f>SUM(N14:N16)</f>
        <v>28</v>
      </c>
      <c r="O17" s="52">
        <v>19.31</v>
      </c>
    </row>
    <row r="19" spans="12:12">
      <c r="L19" s="2" t="s">
        <v>16</v>
      </c>
    </row>
    <row r="20" spans="12:12">
      <c r="L20" s="2" t="s">
        <v>17</v>
      </c>
    </row>
    <row r="21" spans="12:12">
      <c r="L21" s="2"/>
    </row>
    <row r="22" spans="12:12">
      <c r="L22" s="2"/>
    </row>
    <row r="23" spans="12:12">
      <c r="L23" s="2"/>
    </row>
    <row r="24" spans="12:12">
      <c r="L24" s="12" t="s">
        <v>18</v>
      </c>
    </row>
  </sheetData>
  <mergeCells count="14">
    <mergeCell ref="A3:O3"/>
    <mergeCell ref="A17:B17"/>
    <mergeCell ref="A8:A12"/>
    <mergeCell ref="B8:B12"/>
    <mergeCell ref="C8:C12"/>
    <mergeCell ref="D11:D12"/>
    <mergeCell ref="E11:E12"/>
    <mergeCell ref="F10:G11"/>
    <mergeCell ref="H10:I11"/>
    <mergeCell ref="J10:K11"/>
    <mergeCell ref="L10:M11"/>
    <mergeCell ref="D8:E10"/>
    <mergeCell ref="F8:M9"/>
    <mergeCell ref="N8:O11"/>
  </mergeCells>
  <conditionalFormatting sqref="B13:B16">
    <cfRule type="cellIs" dxfId="0" priority="1" operator="equal">
      <formula>0</formula>
    </cfRule>
  </conditionalFormatting>
  <conditionalFormatting sqref="C13:O17">
    <cfRule type="cellIs" dxfId="0" priority="2" operator="equal">
      <formula>0</formula>
    </cfRule>
  </conditionalFormatting>
  <pageMargins left="0.7" right="0.7" top="0.75" bottom="0.75" header="0.3" footer="0.3"/>
  <pageSetup paperSize="5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Q21"/>
  <sheetViews>
    <sheetView workbookViewId="0">
      <selection activeCell="U21" sqref="U21"/>
    </sheetView>
  </sheetViews>
  <sheetFormatPr defaultColWidth="9" defaultRowHeight="15"/>
  <cols>
    <col min="1" max="1" width="4.28571428571429" customWidth="1"/>
    <col min="2" max="2" width="12.4285714285714" customWidth="1"/>
    <col min="3" max="3" width="10.5714285714286" customWidth="1"/>
    <col min="4" max="16" width="8.85714285714286" customWidth="1"/>
  </cols>
  <sheetData>
    <row r="1" ht="18" spans="1:17">
      <c r="A1" s="13" t="s">
        <v>136</v>
      </c>
      <c r="B1" s="56"/>
      <c r="C1" s="56"/>
      <c r="D1" s="56"/>
      <c r="E1" s="56"/>
      <c r="F1" s="56"/>
      <c r="G1" s="13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ht="18" spans="1:17">
      <c r="A2" s="14" t="s">
        <v>76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ht="18" spans="1:17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ht="15.75" spans="1:17">
      <c r="A4" s="56"/>
      <c r="B4" s="36"/>
      <c r="C4" s="36"/>
      <c r="D4" s="36"/>
      <c r="E4" s="3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ht="15.75" spans="1:17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>
      <c r="A6" s="16" t="s">
        <v>3</v>
      </c>
      <c r="B6" s="16" t="s">
        <v>4</v>
      </c>
      <c r="C6" s="16" t="s">
        <v>123</v>
      </c>
      <c r="D6" s="59" t="s">
        <v>77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3"/>
    </row>
    <row r="7" spans="1:17">
      <c r="A7" s="16"/>
      <c r="B7" s="16"/>
      <c r="C7" s="16"/>
      <c r="D7" s="61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4"/>
    </row>
    <row r="8" ht="21" customHeight="1" spans="1:17">
      <c r="A8" s="16"/>
      <c r="B8" s="16"/>
      <c r="C8" s="16"/>
      <c r="D8" s="57" t="s">
        <v>78</v>
      </c>
      <c r="E8" s="57" t="s">
        <v>79</v>
      </c>
      <c r="F8" s="57" t="s">
        <v>80</v>
      </c>
      <c r="G8" s="57" t="s">
        <v>81</v>
      </c>
      <c r="H8" s="57" t="s">
        <v>82</v>
      </c>
      <c r="I8" s="57" t="s">
        <v>83</v>
      </c>
      <c r="J8" s="57" t="s">
        <v>84</v>
      </c>
      <c r="K8" s="57" t="s">
        <v>85</v>
      </c>
      <c r="L8" s="57" t="s">
        <v>86</v>
      </c>
      <c r="M8" s="57" t="s">
        <v>87</v>
      </c>
      <c r="N8" s="24" t="s">
        <v>88</v>
      </c>
      <c r="O8" s="24" t="s">
        <v>89</v>
      </c>
      <c r="P8" s="57" t="s">
        <v>90</v>
      </c>
      <c r="Q8" s="57" t="s">
        <v>15</v>
      </c>
    </row>
    <row r="9" ht="21" customHeight="1" spans="1:17">
      <c r="A9" s="16"/>
      <c r="B9" s="16"/>
      <c r="C9" s="16"/>
      <c r="D9" s="57"/>
      <c r="E9" s="57"/>
      <c r="F9" s="57"/>
      <c r="G9" s="57"/>
      <c r="H9" s="57"/>
      <c r="I9" s="57"/>
      <c r="J9" s="57"/>
      <c r="K9" s="57"/>
      <c r="L9" s="57"/>
      <c r="M9" s="57"/>
      <c r="N9" s="28"/>
      <c r="O9" s="28"/>
      <c r="P9" s="57"/>
      <c r="Q9" s="57"/>
    </row>
    <row r="10" ht="24.75" customHeight="1" spans="1:17">
      <c r="A10" s="7">
        <v>1</v>
      </c>
      <c r="B10" s="8" t="s">
        <v>11</v>
      </c>
      <c r="C10" s="16">
        <v>114</v>
      </c>
      <c r="D10" s="16">
        <v>52</v>
      </c>
      <c r="E10" s="91" t="s">
        <v>30</v>
      </c>
      <c r="F10" s="91" t="s">
        <v>30</v>
      </c>
      <c r="G10" s="91" t="s">
        <v>30</v>
      </c>
      <c r="H10" s="91" t="s">
        <v>30</v>
      </c>
      <c r="I10" s="91" t="s">
        <v>30</v>
      </c>
      <c r="J10" s="91" t="s">
        <v>30</v>
      </c>
      <c r="K10" s="91" t="s">
        <v>30</v>
      </c>
      <c r="L10" s="91" t="s">
        <v>30</v>
      </c>
      <c r="M10" s="16">
        <v>25</v>
      </c>
      <c r="N10" s="16">
        <v>1</v>
      </c>
      <c r="O10" s="91" t="s">
        <v>30</v>
      </c>
      <c r="P10" s="16">
        <v>36</v>
      </c>
      <c r="Q10" s="16">
        <f>SUM(D10:P10)</f>
        <v>114</v>
      </c>
    </row>
    <row r="11" ht="24.75" customHeight="1" spans="1:17">
      <c r="A11" s="7">
        <v>2</v>
      </c>
      <c r="B11" s="8" t="s">
        <v>12</v>
      </c>
      <c r="C11" s="16">
        <v>100</v>
      </c>
      <c r="D11" s="16">
        <v>53</v>
      </c>
      <c r="E11" s="91" t="s">
        <v>30</v>
      </c>
      <c r="F11" s="91" t="s">
        <v>30</v>
      </c>
      <c r="G11" s="91" t="s">
        <v>30</v>
      </c>
      <c r="H11" s="91" t="s">
        <v>30</v>
      </c>
      <c r="I11" s="91" t="s">
        <v>30</v>
      </c>
      <c r="J11" s="91" t="s">
        <v>30</v>
      </c>
      <c r="K11" s="91" t="s">
        <v>30</v>
      </c>
      <c r="L11" s="91" t="s">
        <v>30</v>
      </c>
      <c r="M11" s="16">
        <v>30</v>
      </c>
      <c r="N11" s="91" t="s">
        <v>30</v>
      </c>
      <c r="O11" s="91" t="s">
        <v>30</v>
      </c>
      <c r="P11" s="16">
        <v>17</v>
      </c>
      <c r="Q11" s="16">
        <f>SUM(D11:P11)</f>
        <v>100</v>
      </c>
    </row>
    <row r="12" ht="24.75" customHeight="1" spans="1:17">
      <c r="A12" s="7">
        <v>3</v>
      </c>
      <c r="B12" s="8" t="s">
        <v>13</v>
      </c>
      <c r="C12" s="16">
        <v>282</v>
      </c>
      <c r="D12" s="16">
        <v>111</v>
      </c>
      <c r="E12" s="91" t="s">
        <v>30</v>
      </c>
      <c r="F12" s="91" t="s">
        <v>30</v>
      </c>
      <c r="G12" s="91" t="s">
        <v>30</v>
      </c>
      <c r="H12" s="91" t="s">
        <v>30</v>
      </c>
      <c r="I12" s="91" t="s">
        <v>30</v>
      </c>
      <c r="J12" s="91" t="s">
        <v>30</v>
      </c>
      <c r="K12" s="91" t="s">
        <v>30</v>
      </c>
      <c r="L12" s="91" t="s">
        <v>30</v>
      </c>
      <c r="M12" s="16">
        <v>25</v>
      </c>
      <c r="N12" s="16">
        <v>1</v>
      </c>
      <c r="O12" s="91" t="s">
        <v>30</v>
      </c>
      <c r="P12" s="16">
        <v>145</v>
      </c>
      <c r="Q12" s="16">
        <f>SUM(D12:P12)</f>
        <v>282</v>
      </c>
    </row>
    <row r="13" ht="24.75" customHeight="1" spans="1:17">
      <c r="A13" s="7">
        <v>4</v>
      </c>
      <c r="B13" s="8" t="s">
        <v>14</v>
      </c>
      <c r="C13" s="16">
        <v>218</v>
      </c>
      <c r="D13" s="16">
        <v>61</v>
      </c>
      <c r="E13" s="91" t="s">
        <v>30</v>
      </c>
      <c r="F13" s="91" t="s">
        <v>30</v>
      </c>
      <c r="G13" s="91" t="s">
        <v>30</v>
      </c>
      <c r="H13" s="91" t="s">
        <v>30</v>
      </c>
      <c r="I13" s="91" t="s">
        <v>30</v>
      </c>
      <c r="J13" s="91" t="s">
        <v>30</v>
      </c>
      <c r="K13" s="91" t="s">
        <v>30</v>
      </c>
      <c r="L13" s="91" t="s">
        <v>30</v>
      </c>
      <c r="M13" s="16">
        <v>61</v>
      </c>
      <c r="N13" s="16">
        <v>4</v>
      </c>
      <c r="O13" s="91" t="s">
        <v>30</v>
      </c>
      <c r="P13" s="16">
        <v>92</v>
      </c>
      <c r="Q13" s="16">
        <f>SUM(D13:P13)</f>
        <v>218</v>
      </c>
    </row>
    <row r="14" ht="24.75" customHeight="1" spans="1:17">
      <c r="A14" s="20" t="s">
        <v>15</v>
      </c>
      <c r="B14" s="21"/>
      <c r="C14" s="16">
        <f>SUM(C10:C13)</f>
        <v>714</v>
      </c>
      <c r="D14" s="16">
        <f>SUM(D10:D13)</f>
        <v>277</v>
      </c>
      <c r="E14" s="91" t="s">
        <v>30</v>
      </c>
      <c r="F14" s="91" t="s">
        <v>30</v>
      </c>
      <c r="G14" s="91" t="s">
        <v>30</v>
      </c>
      <c r="H14" s="91" t="s">
        <v>30</v>
      </c>
      <c r="I14" s="91" t="s">
        <v>30</v>
      </c>
      <c r="J14" s="91" t="s">
        <v>30</v>
      </c>
      <c r="K14" s="91" t="s">
        <v>30</v>
      </c>
      <c r="L14" s="91" t="s">
        <v>30</v>
      </c>
      <c r="M14" s="16">
        <f>SUM(M10:M13)</f>
        <v>141</v>
      </c>
      <c r="N14" s="16">
        <f>SUM(N10:N13)</f>
        <v>6</v>
      </c>
      <c r="O14" s="91" t="s">
        <v>30</v>
      </c>
      <c r="P14" s="16">
        <f>SUM(P10:P13)</f>
        <v>290</v>
      </c>
      <c r="Q14" s="16">
        <f>SUM(Q10:Q13)</f>
        <v>714</v>
      </c>
    </row>
    <row r="16" spans="14:14">
      <c r="N16" s="2" t="s">
        <v>16</v>
      </c>
    </row>
    <row r="17" spans="14:14">
      <c r="N17" s="2" t="s">
        <v>17</v>
      </c>
    </row>
    <row r="18" spans="14:14">
      <c r="N18" s="2"/>
    </row>
    <row r="19" spans="14:14">
      <c r="N19" s="2"/>
    </row>
    <row r="20" spans="14:14">
      <c r="N20" s="2"/>
    </row>
    <row r="21" spans="14:14">
      <c r="N21" s="12" t="s">
        <v>18</v>
      </c>
    </row>
  </sheetData>
  <mergeCells count="20">
    <mergeCell ref="A2:Q2"/>
    <mergeCell ref="A14:B14"/>
    <mergeCell ref="A6:A9"/>
    <mergeCell ref="B6:B9"/>
    <mergeCell ref="C6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D6:Q7"/>
  </mergeCells>
  <conditionalFormatting sqref="B10:B13">
    <cfRule type="cellIs" dxfId="0" priority="1" operator="equal">
      <formula>0</formula>
    </cfRule>
  </conditionalFormatting>
  <conditionalFormatting sqref="C10:Q14">
    <cfRule type="cellIs" dxfId="0" priority="2" operator="equal">
      <formula>0</formula>
    </cfRule>
  </conditionalFormatting>
  <pageMargins left="0.7" right="0.7" top="0.75" bottom="0.75" header="0.3" footer="0.3"/>
  <pageSetup paperSize="5" orientation="landscape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P22"/>
  <sheetViews>
    <sheetView workbookViewId="0">
      <selection activeCell="T29" sqref="T29"/>
    </sheetView>
  </sheetViews>
  <sheetFormatPr defaultColWidth="9" defaultRowHeight="15"/>
  <cols>
    <col min="1" max="1" width="4.42857142857143" customWidth="1"/>
    <col min="2" max="2" width="10.4285714285714" customWidth="1"/>
    <col min="3" max="3" width="9.85714285714286" customWidth="1"/>
    <col min="4" max="9" width="8.85714285714286" customWidth="1"/>
  </cols>
  <sheetData>
    <row r="1" ht="15.75" spans="1:10">
      <c r="A1" s="15"/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54" t="s">
        <v>137</v>
      </c>
      <c r="B2" s="54"/>
      <c r="C2" s="54"/>
      <c r="D2" s="54"/>
      <c r="E2" s="54"/>
      <c r="F2" s="54"/>
      <c r="G2" s="54"/>
      <c r="H2" s="54"/>
      <c r="I2" s="54"/>
      <c r="J2" s="54"/>
    </row>
    <row r="3" ht="18" spans="1:16">
      <c r="A3" s="55" t="s">
        <v>76</v>
      </c>
      <c r="B3" s="55"/>
      <c r="C3" s="55"/>
      <c r="D3" s="55"/>
      <c r="E3" s="55"/>
      <c r="F3" s="55"/>
      <c r="G3" s="55"/>
      <c r="H3" s="55"/>
      <c r="I3" s="55"/>
      <c r="J3" s="55"/>
      <c r="K3" s="58"/>
      <c r="L3" s="58"/>
      <c r="M3" s="58"/>
      <c r="N3" s="58"/>
      <c r="O3" s="58"/>
      <c r="P3" s="58"/>
    </row>
    <row r="4" ht="18" spans="1:16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14"/>
      <c r="L4" s="14"/>
      <c r="M4" s="14"/>
      <c r="N4" s="14"/>
      <c r="O4" s="14"/>
      <c r="P4" s="14"/>
    </row>
    <row r="5" ht="15.75" spans="1:10">
      <c r="A5" s="56"/>
      <c r="B5" s="36"/>
      <c r="C5" s="36"/>
      <c r="D5" s="36"/>
      <c r="E5" s="56"/>
      <c r="F5" s="56"/>
      <c r="G5" s="56"/>
      <c r="H5" s="56"/>
      <c r="I5" s="56"/>
      <c r="J5" s="56"/>
    </row>
    <row r="6" ht="15.75" spans="1:10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0">
      <c r="A7" s="16" t="s">
        <v>3</v>
      </c>
      <c r="B7" s="16" t="s">
        <v>4</v>
      </c>
      <c r="C7" s="16" t="s">
        <v>123</v>
      </c>
      <c r="D7" s="16" t="s">
        <v>138</v>
      </c>
      <c r="E7" s="16"/>
      <c r="F7" s="16"/>
      <c r="G7" s="16"/>
      <c r="H7" s="16"/>
      <c r="I7" s="16"/>
      <c r="J7" s="16" t="s">
        <v>8</v>
      </c>
    </row>
    <row r="8" spans="1:10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>
      <c r="A9" s="16"/>
      <c r="B9" s="16"/>
      <c r="C9" s="16"/>
      <c r="D9" s="57" t="s">
        <v>139</v>
      </c>
      <c r="E9" s="57" t="s">
        <v>140</v>
      </c>
      <c r="F9" s="57" t="s">
        <v>141</v>
      </c>
      <c r="G9" s="57" t="s">
        <v>142</v>
      </c>
      <c r="H9" s="57" t="s">
        <v>143</v>
      </c>
      <c r="I9" s="57" t="s">
        <v>90</v>
      </c>
      <c r="J9" s="16"/>
    </row>
    <row r="10" spans="1:10">
      <c r="A10" s="16"/>
      <c r="B10" s="16"/>
      <c r="C10" s="16"/>
      <c r="D10" s="57"/>
      <c r="E10" s="57"/>
      <c r="F10" s="57"/>
      <c r="G10" s="57"/>
      <c r="H10" s="57"/>
      <c r="I10" s="57"/>
      <c r="J10" s="16"/>
    </row>
    <row r="11" ht="32.25" customHeight="1" spans="1:10">
      <c r="A11" s="7">
        <v>1</v>
      </c>
      <c r="B11" s="8" t="s">
        <v>11</v>
      </c>
      <c r="C11" s="16">
        <v>134</v>
      </c>
      <c r="D11" s="16">
        <v>134</v>
      </c>
      <c r="E11" s="91" t="s">
        <v>30</v>
      </c>
      <c r="F11" s="91" t="s">
        <v>30</v>
      </c>
      <c r="G11" s="91" t="s">
        <v>30</v>
      </c>
      <c r="H11" s="91" t="s">
        <v>30</v>
      </c>
      <c r="I11" s="91" t="s">
        <v>30</v>
      </c>
      <c r="J11" s="16"/>
    </row>
    <row r="12" ht="32.25" customHeight="1" spans="1:10">
      <c r="A12" s="7">
        <v>2</v>
      </c>
      <c r="B12" s="8" t="s">
        <v>12</v>
      </c>
      <c r="C12" s="16">
        <v>100</v>
      </c>
      <c r="D12" s="16">
        <v>97</v>
      </c>
      <c r="E12" s="16">
        <v>3</v>
      </c>
      <c r="F12" s="91" t="s">
        <v>30</v>
      </c>
      <c r="G12" s="91" t="s">
        <v>30</v>
      </c>
      <c r="H12" s="91" t="s">
        <v>30</v>
      </c>
      <c r="I12" s="91" t="s">
        <v>30</v>
      </c>
      <c r="J12" s="16"/>
    </row>
    <row r="13" ht="32.25" customHeight="1" spans="1:10">
      <c r="A13" s="7">
        <v>3</v>
      </c>
      <c r="B13" s="8" t="s">
        <v>13</v>
      </c>
      <c r="C13" s="16">
        <v>282</v>
      </c>
      <c r="D13" s="16">
        <v>278</v>
      </c>
      <c r="E13" s="16">
        <v>4</v>
      </c>
      <c r="F13" s="91" t="s">
        <v>30</v>
      </c>
      <c r="G13" s="91" t="s">
        <v>30</v>
      </c>
      <c r="H13" s="91" t="s">
        <v>30</v>
      </c>
      <c r="I13" s="91" t="s">
        <v>30</v>
      </c>
      <c r="J13" s="16"/>
    </row>
    <row r="14" ht="32.25" customHeight="1" spans="1:10">
      <c r="A14" s="7">
        <v>4</v>
      </c>
      <c r="B14" s="8" t="s">
        <v>14</v>
      </c>
      <c r="C14" s="16">
        <v>218</v>
      </c>
      <c r="D14" s="16">
        <v>218</v>
      </c>
      <c r="E14" s="91" t="s">
        <v>30</v>
      </c>
      <c r="F14" s="91" t="s">
        <v>30</v>
      </c>
      <c r="G14" s="91" t="s">
        <v>30</v>
      </c>
      <c r="H14" s="91" t="s">
        <v>30</v>
      </c>
      <c r="I14" s="91" t="s">
        <v>30</v>
      </c>
      <c r="J14" s="16"/>
    </row>
    <row r="15" ht="32.25" customHeight="1" spans="1:10">
      <c r="A15" s="20" t="s">
        <v>15</v>
      </c>
      <c r="B15" s="21"/>
      <c r="C15" s="16">
        <f>SUM(C11:C14)</f>
        <v>734</v>
      </c>
      <c r="D15" s="16">
        <f>SUM(D11:D14)</f>
        <v>727</v>
      </c>
      <c r="E15" s="16">
        <f>SUM(E11:E14)</f>
        <v>7</v>
      </c>
      <c r="F15" s="91" t="s">
        <v>30</v>
      </c>
      <c r="G15" s="91" t="s">
        <v>30</v>
      </c>
      <c r="H15" s="91" t="s">
        <v>30</v>
      </c>
      <c r="I15" s="91" t="s">
        <v>30</v>
      </c>
      <c r="J15" s="16"/>
    </row>
    <row r="16" ht="15.75" spans="1:10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7:7">
      <c r="G17" s="2" t="s">
        <v>16</v>
      </c>
    </row>
    <row r="18" spans="7:7">
      <c r="G18" s="2" t="s">
        <v>17</v>
      </c>
    </row>
    <row r="19" spans="7:7">
      <c r="G19" s="2"/>
    </row>
    <row r="20" spans="7:7">
      <c r="G20" s="2"/>
    </row>
    <row r="21" spans="7:7">
      <c r="G21" s="2"/>
    </row>
    <row r="22" spans="7:7">
      <c r="G22" s="12" t="s">
        <v>18</v>
      </c>
    </row>
  </sheetData>
  <mergeCells count="14">
    <mergeCell ref="A3:J3"/>
    <mergeCell ref="A4:J4"/>
    <mergeCell ref="A15:B15"/>
    <mergeCell ref="A7:A10"/>
    <mergeCell ref="B7:B10"/>
    <mergeCell ref="C7:C10"/>
    <mergeCell ref="D9:D10"/>
    <mergeCell ref="E9:E10"/>
    <mergeCell ref="F9:F10"/>
    <mergeCell ref="G9:G10"/>
    <mergeCell ref="H9:H10"/>
    <mergeCell ref="I9:I10"/>
    <mergeCell ref="J7:J10"/>
    <mergeCell ref="D7:I8"/>
  </mergeCells>
  <conditionalFormatting sqref="B11:B14">
    <cfRule type="cellIs" dxfId="0" priority="1" operator="equal">
      <formula>0</formula>
    </cfRule>
  </conditionalFormatting>
  <conditionalFormatting sqref="C11:J15">
    <cfRule type="cellIs" dxfId="0" priority="2" operator="equal">
      <formula>0</formula>
    </cfRule>
  </conditionalFormatting>
  <pageMargins left="0.7" right="0.7" top="0.75" bottom="0.75" header="0.3" footer="0.3"/>
  <pageSetup paperSize="5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S19"/>
  <sheetViews>
    <sheetView workbookViewId="0">
      <selection activeCell="O13" sqref="O13"/>
    </sheetView>
  </sheetViews>
  <sheetFormatPr defaultColWidth="9" defaultRowHeight="15"/>
  <cols>
    <col min="1" max="1" width="4.71428571428571" customWidth="1"/>
    <col min="2" max="2" width="12" customWidth="1"/>
    <col min="4" max="17" width="7.71428571428571" customWidth="1"/>
    <col min="18" max="19" width="8.28571428571429" customWidth="1"/>
  </cols>
  <sheetData>
    <row r="1" ht="15.75" spans="1:19">
      <c r="A1" s="35" t="s">
        <v>144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ht="15.75" spans="1:19">
      <c r="A2" s="35" t="s">
        <v>32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ht="15.75" spans="1:19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ht="21" customHeight="1" spans="1:19">
      <c r="A5" s="7" t="s">
        <v>3</v>
      </c>
      <c r="B5" s="7" t="s">
        <v>4</v>
      </c>
      <c r="C5" s="7" t="s">
        <v>64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 t="s">
        <v>65</v>
      </c>
      <c r="S5" s="7"/>
    </row>
    <row r="6" ht="21" customHeight="1" spans="1:19">
      <c r="A6" s="7"/>
      <c r="B6" s="7"/>
      <c r="C6" s="7"/>
      <c r="D6" s="37" t="s">
        <v>66</v>
      </c>
      <c r="E6" s="38"/>
      <c r="F6" s="37" t="s">
        <v>67</v>
      </c>
      <c r="G6" s="38"/>
      <c r="H6" s="37" t="s">
        <v>68</v>
      </c>
      <c r="I6" s="38"/>
      <c r="J6" s="37" t="s">
        <v>69</v>
      </c>
      <c r="K6" s="38"/>
      <c r="L6" s="37" t="s">
        <v>70</v>
      </c>
      <c r="M6" s="38"/>
      <c r="N6" s="37" t="s">
        <v>71</v>
      </c>
      <c r="O6" s="38"/>
      <c r="P6" s="37" t="s">
        <v>72</v>
      </c>
      <c r="Q6" s="38"/>
      <c r="R6" s="7"/>
      <c r="S6" s="7"/>
    </row>
    <row r="7" ht="21" customHeight="1" spans="1:19">
      <c r="A7" s="7"/>
      <c r="B7" s="7"/>
      <c r="C7" s="7"/>
      <c r="D7" s="7" t="s">
        <v>73</v>
      </c>
      <c r="E7" s="7" t="s">
        <v>74</v>
      </c>
      <c r="F7" s="7" t="s">
        <v>73</v>
      </c>
      <c r="G7" s="7" t="s">
        <v>74</v>
      </c>
      <c r="H7" s="7" t="s">
        <v>73</v>
      </c>
      <c r="I7" s="7" t="s">
        <v>74</v>
      </c>
      <c r="J7" s="7" t="s">
        <v>73</v>
      </c>
      <c r="K7" s="7" t="s">
        <v>74</v>
      </c>
      <c r="L7" s="7" t="s">
        <v>73</v>
      </c>
      <c r="M7" s="7" t="s">
        <v>74</v>
      </c>
      <c r="N7" s="7" t="s">
        <v>73</v>
      </c>
      <c r="O7" s="7" t="s">
        <v>74</v>
      </c>
      <c r="P7" s="7" t="s">
        <v>73</v>
      </c>
      <c r="Q7" s="7" t="s">
        <v>74</v>
      </c>
      <c r="R7" s="7" t="s">
        <v>73</v>
      </c>
      <c r="S7" s="7" t="s">
        <v>74</v>
      </c>
    </row>
    <row r="8" ht="26.25" customHeight="1" spans="1:19">
      <c r="A8" s="7">
        <v>1</v>
      </c>
      <c r="B8" s="8" t="s">
        <v>11</v>
      </c>
      <c r="C8" s="7">
        <v>23</v>
      </c>
      <c r="D8" s="92" t="s">
        <v>30</v>
      </c>
      <c r="E8" s="97" t="s">
        <v>30</v>
      </c>
      <c r="F8" s="7">
        <v>7</v>
      </c>
      <c r="G8" s="52">
        <v>30.43</v>
      </c>
      <c r="H8" s="7">
        <v>14</v>
      </c>
      <c r="I8" s="52">
        <v>60.86</v>
      </c>
      <c r="J8" s="92" t="s">
        <v>30</v>
      </c>
      <c r="K8" s="96" t="s">
        <v>30</v>
      </c>
      <c r="L8" s="92" t="s">
        <v>30</v>
      </c>
      <c r="M8" s="92" t="s">
        <v>30</v>
      </c>
      <c r="N8" s="92" t="s">
        <v>30</v>
      </c>
      <c r="O8" s="92" t="s">
        <v>30</v>
      </c>
      <c r="P8" s="92" t="s">
        <v>30</v>
      </c>
      <c r="Q8" s="92" t="s">
        <v>30</v>
      </c>
      <c r="R8" s="7">
        <v>7</v>
      </c>
      <c r="S8" s="53"/>
    </row>
    <row r="9" ht="26.25" customHeight="1" spans="1:19">
      <c r="A9" s="7">
        <v>2</v>
      </c>
      <c r="B9" s="8" t="s">
        <v>12</v>
      </c>
      <c r="C9" s="7">
        <v>20</v>
      </c>
      <c r="D9" s="92" t="s">
        <v>30</v>
      </c>
      <c r="E9" s="97" t="s">
        <v>30</v>
      </c>
      <c r="F9" s="7">
        <v>7</v>
      </c>
      <c r="G9" s="52">
        <v>35</v>
      </c>
      <c r="H9" s="7">
        <v>3</v>
      </c>
      <c r="I9" s="52">
        <v>15</v>
      </c>
      <c r="J9" s="7">
        <v>1</v>
      </c>
      <c r="K9" s="52">
        <v>5</v>
      </c>
      <c r="L9" s="92" t="s">
        <v>30</v>
      </c>
      <c r="M9" s="92" t="s">
        <v>30</v>
      </c>
      <c r="N9" s="7">
        <v>1</v>
      </c>
      <c r="O9" s="7">
        <v>5</v>
      </c>
      <c r="P9" s="92" t="s">
        <v>30</v>
      </c>
      <c r="Q9" s="92" t="s">
        <v>30</v>
      </c>
      <c r="R9" s="7">
        <v>7</v>
      </c>
      <c r="S9" s="53"/>
    </row>
    <row r="10" ht="26.25" customHeight="1" spans="1:19">
      <c r="A10" s="7">
        <v>3</v>
      </c>
      <c r="B10" s="8" t="s">
        <v>13</v>
      </c>
      <c r="C10" s="7">
        <v>54</v>
      </c>
      <c r="D10" s="7">
        <v>1</v>
      </c>
      <c r="E10" s="52">
        <v>1.85</v>
      </c>
      <c r="F10" s="7">
        <v>13</v>
      </c>
      <c r="G10" s="52">
        <v>24.07</v>
      </c>
      <c r="H10" s="7">
        <v>11</v>
      </c>
      <c r="I10" s="52">
        <v>20.37</v>
      </c>
      <c r="J10" s="7">
        <v>3</v>
      </c>
      <c r="K10" s="52">
        <v>5.55</v>
      </c>
      <c r="L10" s="92" t="s">
        <v>30</v>
      </c>
      <c r="M10" s="92" t="s">
        <v>30</v>
      </c>
      <c r="N10" s="92" t="s">
        <v>30</v>
      </c>
      <c r="O10" s="92" t="s">
        <v>30</v>
      </c>
      <c r="P10" s="92" t="s">
        <v>30</v>
      </c>
      <c r="Q10" s="92" t="s">
        <v>30</v>
      </c>
      <c r="R10" s="7">
        <v>13</v>
      </c>
      <c r="S10" s="53"/>
    </row>
    <row r="11" ht="26.25" customHeight="1" spans="1:19">
      <c r="A11" s="7">
        <v>4</v>
      </c>
      <c r="B11" s="8" t="s">
        <v>14</v>
      </c>
      <c r="C11" s="7">
        <v>48</v>
      </c>
      <c r="D11" s="7">
        <v>1</v>
      </c>
      <c r="E11" s="52">
        <v>2.08</v>
      </c>
      <c r="F11" s="7">
        <v>2</v>
      </c>
      <c r="G11" s="52">
        <v>2.08</v>
      </c>
      <c r="H11" s="7">
        <v>25</v>
      </c>
      <c r="I11" s="52">
        <v>52.08</v>
      </c>
      <c r="J11" s="7">
        <v>3</v>
      </c>
      <c r="K11" s="52">
        <v>6.25</v>
      </c>
      <c r="L11" s="92" t="s">
        <v>30</v>
      </c>
      <c r="M11" s="92" t="s">
        <v>30</v>
      </c>
      <c r="N11" s="92" t="s">
        <v>30</v>
      </c>
      <c r="O11" s="92" t="s">
        <v>30</v>
      </c>
      <c r="P11" s="92" t="s">
        <v>30</v>
      </c>
      <c r="Q11" s="92" t="s">
        <v>30</v>
      </c>
      <c r="R11" s="7">
        <v>2</v>
      </c>
      <c r="S11" s="53"/>
    </row>
    <row r="12" ht="26.25" customHeight="1" spans="1:19">
      <c r="A12" s="20" t="s">
        <v>15</v>
      </c>
      <c r="B12" s="21"/>
      <c r="C12" s="7">
        <f>SUM(C8:C11)</f>
        <v>145</v>
      </c>
      <c r="D12" s="7">
        <f>SUM(D10:D11)</f>
        <v>2</v>
      </c>
      <c r="E12" s="52">
        <v>1.37</v>
      </c>
      <c r="F12" s="7">
        <f>SUM(F8:F11)</f>
        <v>29</v>
      </c>
      <c r="G12" s="52">
        <v>20</v>
      </c>
      <c r="H12" s="7">
        <f>SUM(H8:H11)</f>
        <v>53</v>
      </c>
      <c r="I12" s="52">
        <v>36.55</v>
      </c>
      <c r="J12" s="7">
        <f>SUM(J8:J11)</f>
        <v>7</v>
      </c>
      <c r="K12" s="52">
        <v>4.82</v>
      </c>
      <c r="L12" s="92" t="s">
        <v>30</v>
      </c>
      <c r="M12" s="92" t="s">
        <v>30</v>
      </c>
      <c r="N12" s="7">
        <v>1</v>
      </c>
      <c r="O12" s="7">
        <v>0.68</v>
      </c>
      <c r="P12" s="92" t="s">
        <v>30</v>
      </c>
      <c r="Q12" s="92" t="s">
        <v>30</v>
      </c>
      <c r="R12" s="7">
        <f>SUM(R8:R11)</f>
        <v>29</v>
      </c>
      <c r="S12" s="53"/>
    </row>
    <row r="13" spans="1:19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19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2" t="s">
        <v>16</v>
      </c>
      <c r="Q14" s="34"/>
      <c r="R14" s="34"/>
      <c r="S14" s="34"/>
    </row>
    <row r="15" spans="1:19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" t="s">
        <v>17</v>
      </c>
      <c r="Q15" s="34"/>
      <c r="R15" s="34"/>
      <c r="S15" s="34"/>
    </row>
    <row r="16" spans="16:16">
      <c r="P16" s="2"/>
    </row>
    <row r="17" spans="16:16">
      <c r="P17" s="2"/>
    </row>
    <row r="18" spans="16:16">
      <c r="P18" s="2"/>
    </row>
    <row r="19" spans="16:16">
      <c r="P19" s="12" t="s">
        <v>18</v>
      </c>
    </row>
  </sheetData>
  <mergeCells count="16">
    <mergeCell ref="A1:S1"/>
    <mergeCell ref="A2:S2"/>
    <mergeCell ref="A3:S3"/>
    <mergeCell ref="D5:Q5"/>
    <mergeCell ref="D6:E6"/>
    <mergeCell ref="F6:G6"/>
    <mergeCell ref="H6:I6"/>
    <mergeCell ref="J6:K6"/>
    <mergeCell ref="L6:M6"/>
    <mergeCell ref="N6:O6"/>
    <mergeCell ref="P6:Q6"/>
    <mergeCell ref="A12:B12"/>
    <mergeCell ref="A5:A7"/>
    <mergeCell ref="B5:B7"/>
    <mergeCell ref="C5:C7"/>
    <mergeCell ref="R5:S6"/>
  </mergeCells>
  <conditionalFormatting sqref="B8:B11">
    <cfRule type="cellIs" dxfId="0" priority="1" operator="equal">
      <formula>0</formula>
    </cfRule>
  </conditionalFormatting>
  <conditionalFormatting sqref="C8:S12">
    <cfRule type="cellIs" dxfId="0" priority="3" operator="equal">
      <formula>0</formula>
    </cfRule>
  </conditionalFormatting>
  <pageMargins left="0.7" right="0.7" top="0.75" bottom="0.75" header="0.3" footer="0.3"/>
  <pageSetup paperSize="5" orientation="landscape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M20"/>
  <sheetViews>
    <sheetView workbookViewId="0">
      <selection activeCell="M31" sqref="M31"/>
    </sheetView>
  </sheetViews>
  <sheetFormatPr defaultColWidth="9" defaultRowHeight="15"/>
  <cols>
    <col min="1" max="1" width="4.85714285714286" customWidth="1"/>
    <col min="2" max="2" width="11.2857142857143" customWidth="1"/>
    <col min="3" max="3" width="13.1428571428571" customWidth="1"/>
    <col min="4" max="8" width="11.5714285714286" customWidth="1"/>
    <col min="9" max="13" width="12.8571428571429" customWidth="1"/>
  </cols>
  <sheetData>
    <row r="1" ht="18" spans="1:13">
      <c r="A1" s="13" t="s">
        <v>145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ht="18" spans="1:13">
      <c r="A2" s="14" t="s">
        <v>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18" spans="1:13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ht="15.75" spans="1: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>
      <c r="A5" s="16" t="s">
        <v>3</v>
      </c>
      <c r="B5" s="16" t="s">
        <v>4</v>
      </c>
      <c r="C5" s="16" t="s">
        <v>33</v>
      </c>
      <c r="D5" s="16" t="s">
        <v>146</v>
      </c>
      <c r="E5" s="16"/>
      <c r="F5" s="16"/>
      <c r="G5" s="16"/>
      <c r="H5" s="16"/>
      <c r="I5" s="16" t="s">
        <v>35</v>
      </c>
      <c r="J5" s="16"/>
      <c r="K5" s="16"/>
      <c r="L5" s="16" t="s">
        <v>147</v>
      </c>
      <c r="M5" s="16"/>
    </row>
    <row r="6" spans="1:1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>
      <c r="A7" s="16"/>
      <c r="B7" s="16"/>
      <c r="C7" s="16"/>
      <c r="D7" s="7" t="s">
        <v>148</v>
      </c>
      <c r="E7" s="16" t="s">
        <v>149</v>
      </c>
      <c r="F7" s="16" t="s">
        <v>150</v>
      </c>
      <c r="G7" s="16" t="s">
        <v>151</v>
      </c>
      <c r="H7" s="49" t="s">
        <v>152</v>
      </c>
      <c r="I7" s="7" t="s">
        <v>38</v>
      </c>
      <c r="J7" s="7" t="s">
        <v>39</v>
      </c>
      <c r="K7" s="7" t="s">
        <v>40</v>
      </c>
      <c r="L7" s="7" t="s">
        <v>153</v>
      </c>
      <c r="M7" s="7" t="s">
        <v>154</v>
      </c>
    </row>
    <row r="8" spans="1:13">
      <c r="A8" s="16"/>
      <c r="B8" s="16"/>
      <c r="C8" s="16"/>
      <c r="D8" s="7"/>
      <c r="E8" s="16"/>
      <c r="F8" s="16"/>
      <c r="G8" s="16"/>
      <c r="H8" s="50"/>
      <c r="I8" s="7"/>
      <c r="J8" s="7"/>
      <c r="K8" s="7"/>
      <c r="L8" s="7"/>
      <c r="M8" s="7"/>
    </row>
    <row r="9" ht="31.5" customHeight="1" spans="1:13">
      <c r="A9" s="7">
        <v>1</v>
      </c>
      <c r="B9" s="8" t="s">
        <v>11</v>
      </c>
      <c r="C9" s="16">
        <v>44</v>
      </c>
      <c r="D9" s="16">
        <v>10</v>
      </c>
      <c r="E9" s="16">
        <v>7</v>
      </c>
      <c r="F9" s="16">
        <v>27</v>
      </c>
      <c r="G9" s="91" t="s">
        <v>30</v>
      </c>
      <c r="H9" s="91" t="s">
        <v>30</v>
      </c>
      <c r="I9" s="16">
        <v>36</v>
      </c>
      <c r="J9" s="91" t="s">
        <v>30</v>
      </c>
      <c r="K9" s="16">
        <v>8</v>
      </c>
      <c r="L9" s="16">
        <v>36</v>
      </c>
      <c r="M9" s="91" t="s">
        <v>30</v>
      </c>
    </row>
    <row r="10" ht="31.5" customHeight="1" spans="1:13">
      <c r="A10" s="7">
        <v>2</v>
      </c>
      <c r="B10" s="8" t="s">
        <v>12</v>
      </c>
      <c r="C10" s="16">
        <v>32</v>
      </c>
      <c r="D10" s="91" t="s">
        <v>30</v>
      </c>
      <c r="E10" s="91" t="s">
        <v>30</v>
      </c>
      <c r="F10" s="16">
        <v>32</v>
      </c>
      <c r="G10" s="91" t="s">
        <v>30</v>
      </c>
      <c r="H10" s="91" t="s">
        <v>30</v>
      </c>
      <c r="I10" s="16">
        <v>25</v>
      </c>
      <c r="J10" s="91" t="s">
        <v>30</v>
      </c>
      <c r="K10" s="16">
        <v>7</v>
      </c>
      <c r="L10" s="16">
        <v>25</v>
      </c>
      <c r="M10" s="91" t="s">
        <v>30</v>
      </c>
    </row>
    <row r="11" ht="31.5" customHeight="1" spans="1:13">
      <c r="A11" s="7">
        <v>3</v>
      </c>
      <c r="B11" s="8" t="s">
        <v>13</v>
      </c>
      <c r="C11" s="16">
        <v>89</v>
      </c>
      <c r="D11" s="16">
        <v>17</v>
      </c>
      <c r="E11" s="16">
        <v>7</v>
      </c>
      <c r="F11" s="16">
        <v>65</v>
      </c>
      <c r="G11" s="91" t="s">
        <v>30</v>
      </c>
      <c r="H11" s="91" t="s">
        <v>30</v>
      </c>
      <c r="I11" s="16">
        <v>71</v>
      </c>
      <c r="J11" s="91" t="s">
        <v>30</v>
      </c>
      <c r="K11" s="16">
        <v>18</v>
      </c>
      <c r="L11" s="16">
        <v>71</v>
      </c>
      <c r="M11" s="91" t="s">
        <v>30</v>
      </c>
    </row>
    <row r="12" ht="31.5" customHeight="1" spans="1:13">
      <c r="A12" s="7">
        <v>4</v>
      </c>
      <c r="B12" s="8" t="s">
        <v>14</v>
      </c>
      <c r="C12" s="16">
        <v>66</v>
      </c>
      <c r="D12" s="16">
        <v>20</v>
      </c>
      <c r="E12" s="91" t="s">
        <v>30</v>
      </c>
      <c r="F12" s="16">
        <v>38</v>
      </c>
      <c r="G12" s="16">
        <v>3</v>
      </c>
      <c r="H12" s="16">
        <v>5</v>
      </c>
      <c r="I12" s="16">
        <v>49</v>
      </c>
      <c r="J12" s="91" t="s">
        <v>30</v>
      </c>
      <c r="K12" s="16">
        <v>17</v>
      </c>
      <c r="L12" s="16">
        <v>49</v>
      </c>
      <c r="M12" s="91" t="s">
        <v>30</v>
      </c>
    </row>
    <row r="13" ht="31.5" customHeight="1" spans="1:13">
      <c r="A13" s="20" t="s">
        <v>15</v>
      </c>
      <c r="B13" s="21"/>
      <c r="C13" s="16">
        <f>SUM(C9:C12)</f>
        <v>231</v>
      </c>
      <c r="D13" s="16">
        <f t="shared" ref="D13:K13" si="0">SUM(D9:D12)</f>
        <v>47</v>
      </c>
      <c r="E13" s="16">
        <f t="shared" si="0"/>
        <v>14</v>
      </c>
      <c r="F13" s="16">
        <f t="shared" si="0"/>
        <v>162</v>
      </c>
      <c r="G13" s="16">
        <f t="shared" si="0"/>
        <v>3</v>
      </c>
      <c r="H13" s="16">
        <f t="shared" si="0"/>
        <v>5</v>
      </c>
      <c r="I13" s="16">
        <f t="shared" si="0"/>
        <v>181</v>
      </c>
      <c r="J13" s="91" t="s">
        <v>30</v>
      </c>
      <c r="K13" s="16">
        <f t="shared" si="0"/>
        <v>50</v>
      </c>
      <c r="L13" s="16">
        <f t="shared" ref="L13" si="1">SUM(L9:L12)</f>
        <v>181</v>
      </c>
      <c r="M13" s="91" t="s">
        <v>30</v>
      </c>
    </row>
    <row r="14" ht="15.75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ht="15.7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2" t="s">
        <v>16</v>
      </c>
      <c r="L15" s="15"/>
      <c r="M15" s="15"/>
    </row>
    <row r="16" ht="15.75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2" t="s">
        <v>17</v>
      </c>
      <c r="L16" s="15"/>
      <c r="M16" s="15"/>
    </row>
    <row r="17" spans="11:11">
      <c r="K17" s="2"/>
    </row>
    <row r="18" spans="11:11">
      <c r="K18" s="2"/>
    </row>
    <row r="19" spans="11:11">
      <c r="K19" s="2"/>
    </row>
    <row r="20" spans="11:11">
      <c r="K20" s="12" t="s">
        <v>18</v>
      </c>
    </row>
  </sheetData>
  <mergeCells count="19">
    <mergeCell ref="A2:M2"/>
    <mergeCell ref="A3:M3"/>
    <mergeCell ref="A13:B13"/>
    <mergeCell ref="A5:A8"/>
    <mergeCell ref="B5:B8"/>
    <mergeCell ref="C5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D5:H6"/>
    <mergeCell ref="I5:K6"/>
    <mergeCell ref="L5:M6"/>
  </mergeCells>
  <conditionalFormatting sqref="B9:B12">
    <cfRule type="cellIs" dxfId="0" priority="1" operator="equal">
      <formula>0</formula>
    </cfRule>
  </conditionalFormatting>
  <conditionalFormatting sqref="C9:M13">
    <cfRule type="cellIs" dxfId="0" priority="2" operator="equal">
      <formula>0</formula>
    </cfRule>
  </conditionalFormatting>
  <pageMargins left="0.7" right="0.7" top="0.75" bottom="0.75" header="0.3" footer="0.3"/>
  <pageSetup paperSize="5" orientation="landscape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Z21"/>
  <sheetViews>
    <sheetView workbookViewId="0">
      <selection activeCell="AC33" sqref="AC33"/>
    </sheetView>
  </sheetViews>
  <sheetFormatPr defaultColWidth="9" defaultRowHeight="15"/>
  <cols>
    <col min="1" max="1" width="5.14285714285714" customWidth="1"/>
    <col min="3" max="26" width="5.42857142857143" customWidth="1"/>
  </cols>
  <sheetData>
    <row r="1" spans="1:26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ht="15.75" spans="1:26">
      <c r="A2" s="35" t="s">
        <v>155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ht="15.75" spans="1:26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ht="15.75" spans="1:26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ht="15.75" spans="1:26">
      <c r="A5" s="34"/>
      <c r="B5" s="36"/>
      <c r="C5" s="36"/>
      <c r="D5" s="36"/>
      <c r="E5" s="36"/>
      <c r="F5" s="36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ht="21.75" customHeight="1" spans="1:26">
      <c r="A7" s="7" t="s">
        <v>3</v>
      </c>
      <c r="B7" s="7" t="s">
        <v>4</v>
      </c>
      <c r="C7" s="37" t="s">
        <v>156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40"/>
      <c r="P7" s="40"/>
      <c r="Q7" s="40"/>
      <c r="R7" s="41"/>
      <c r="S7" s="7" t="s">
        <v>157</v>
      </c>
      <c r="T7" s="7"/>
      <c r="U7" s="7" t="s">
        <v>158</v>
      </c>
      <c r="V7" s="7"/>
      <c r="W7" s="7"/>
      <c r="X7" s="42" t="s">
        <v>159</v>
      </c>
      <c r="Y7" s="45"/>
      <c r="Z7" s="46"/>
    </row>
    <row r="8" ht="24.75" customHeight="1" spans="1:26">
      <c r="A8" s="7"/>
      <c r="B8" s="7"/>
      <c r="C8" s="7" t="s">
        <v>160</v>
      </c>
      <c r="D8" s="7"/>
      <c r="E8" s="7"/>
      <c r="F8" s="7"/>
      <c r="G8" s="7" t="s">
        <v>161</v>
      </c>
      <c r="H8" s="7"/>
      <c r="I8" s="7"/>
      <c r="J8" s="7"/>
      <c r="K8" s="7" t="s">
        <v>162</v>
      </c>
      <c r="L8" s="7"/>
      <c r="M8" s="7"/>
      <c r="N8" s="7"/>
      <c r="O8" s="37" t="s">
        <v>163</v>
      </c>
      <c r="P8" s="38"/>
      <c r="Q8" s="38"/>
      <c r="R8" s="43"/>
      <c r="S8" s="7"/>
      <c r="T8" s="7"/>
      <c r="U8" s="7"/>
      <c r="V8" s="7"/>
      <c r="W8" s="7"/>
      <c r="X8" s="44"/>
      <c r="Y8" s="47"/>
      <c r="Z8" s="48"/>
    </row>
    <row r="9" ht="30.75" customHeight="1" spans="1:26">
      <c r="A9" s="7"/>
      <c r="B9" s="7"/>
      <c r="C9" s="39" t="s">
        <v>164</v>
      </c>
      <c r="D9" s="39" t="s">
        <v>165</v>
      </c>
      <c r="E9" s="39" t="s">
        <v>166</v>
      </c>
      <c r="F9" s="39" t="s">
        <v>90</v>
      </c>
      <c r="G9" s="39" t="s">
        <v>167</v>
      </c>
      <c r="H9" s="39" t="s">
        <v>168</v>
      </c>
      <c r="I9" s="39" t="s">
        <v>169</v>
      </c>
      <c r="J9" s="39" t="s">
        <v>90</v>
      </c>
      <c r="K9" s="39" t="s">
        <v>170</v>
      </c>
      <c r="L9" s="39" t="s">
        <v>171</v>
      </c>
      <c r="M9" s="39" t="s">
        <v>172</v>
      </c>
      <c r="N9" s="39" t="s">
        <v>90</v>
      </c>
      <c r="O9" s="39" t="s">
        <v>173</v>
      </c>
      <c r="P9" s="39" t="s">
        <v>174</v>
      </c>
      <c r="Q9" s="39" t="s">
        <v>175</v>
      </c>
      <c r="R9" s="39" t="s">
        <v>176</v>
      </c>
      <c r="S9" s="39" t="s">
        <v>177</v>
      </c>
      <c r="T9" s="39" t="s">
        <v>176</v>
      </c>
      <c r="U9" s="39" t="s">
        <v>177</v>
      </c>
      <c r="V9" s="39" t="s">
        <v>40</v>
      </c>
      <c r="W9" s="39" t="s">
        <v>178</v>
      </c>
      <c r="X9" s="39" t="s">
        <v>179</v>
      </c>
      <c r="Y9" s="39" t="s">
        <v>180</v>
      </c>
      <c r="Z9" s="39" t="s">
        <v>176</v>
      </c>
    </row>
    <row r="10" ht="23.25" customHeight="1" spans="1:26">
      <c r="A10" s="7">
        <v>1</v>
      </c>
      <c r="B10" s="8" t="s">
        <v>11</v>
      </c>
      <c r="C10" s="7">
        <v>2</v>
      </c>
      <c r="D10" s="92" t="s">
        <v>30</v>
      </c>
      <c r="E10" s="7">
        <v>34</v>
      </c>
      <c r="F10" s="92" t="s">
        <v>30</v>
      </c>
      <c r="G10" s="92" t="s">
        <v>30</v>
      </c>
      <c r="H10" s="92" t="s">
        <v>30</v>
      </c>
      <c r="I10" s="7">
        <v>4</v>
      </c>
      <c r="J10" s="7">
        <v>32</v>
      </c>
      <c r="K10" s="7">
        <v>27</v>
      </c>
      <c r="L10" s="7">
        <v>7</v>
      </c>
      <c r="M10" s="92" t="s">
        <v>30</v>
      </c>
      <c r="N10" s="7">
        <v>2</v>
      </c>
      <c r="O10" s="7">
        <v>27</v>
      </c>
      <c r="P10" s="7">
        <v>7</v>
      </c>
      <c r="Q10" s="7">
        <v>2</v>
      </c>
      <c r="R10" s="92" t="s">
        <v>30</v>
      </c>
      <c r="S10" s="7">
        <v>36</v>
      </c>
      <c r="T10" s="92" t="s">
        <v>30</v>
      </c>
      <c r="U10" s="7">
        <v>6</v>
      </c>
      <c r="V10" s="7">
        <v>15</v>
      </c>
      <c r="W10" s="7">
        <v>15</v>
      </c>
      <c r="X10" s="92" t="s">
        <v>30</v>
      </c>
      <c r="Y10" s="7">
        <v>58</v>
      </c>
      <c r="Z10" s="7">
        <v>56</v>
      </c>
    </row>
    <row r="11" ht="23.25" customHeight="1" spans="1:26">
      <c r="A11" s="7">
        <v>2</v>
      </c>
      <c r="B11" s="8" t="s">
        <v>12</v>
      </c>
      <c r="C11" s="92" t="s">
        <v>30</v>
      </c>
      <c r="D11" s="92" t="s">
        <v>30</v>
      </c>
      <c r="E11" s="7">
        <v>25</v>
      </c>
      <c r="F11" s="92" t="s">
        <v>30</v>
      </c>
      <c r="G11" s="92" t="s">
        <v>30</v>
      </c>
      <c r="H11" s="92" t="s">
        <v>30</v>
      </c>
      <c r="I11" s="92" t="s">
        <v>30</v>
      </c>
      <c r="J11" s="7">
        <v>25</v>
      </c>
      <c r="K11" s="7">
        <v>22</v>
      </c>
      <c r="L11" s="7">
        <v>2</v>
      </c>
      <c r="M11" s="7">
        <v>1</v>
      </c>
      <c r="N11" s="92" t="s">
        <v>30</v>
      </c>
      <c r="O11" s="7">
        <v>24</v>
      </c>
      <c r="P11" s="92" t="s">
        <v>30</v>
      </c>
      <c r="Q11" s="7">
        <v>1</v>
      </c>
      <c r="R11" s="92" t="s">
        <v>30</v>
      </c>
      <c r="S11" s="7">
        <v>25</v>
      </c>
      <c r="T11" s="92" t="s">
        <v>30</v>
      </c>
      <c r="U11" s="7">
        <v>3</v>
      </c>
      <c r="V11" s="7">
        <v>12</v>
      </c>
      <c r="W11" s="7">
        <v>10</v>
      </c>
      <c r="X11" s="92" t="s">
        <v>30</v>
      </c>
      <c r="Y11" s="7">
        <v>98</v>
      </c>
      <c r="Z11" s="7">
        <v>2</v>
      </c>
    </row>
    <row r="12" ht="23.25" customHeight="1" spans="1:26">
      <c r="A12" s="7">
        <v>3</v>
      </c>
      <c r="B12" s="8" t="s">
        <v>13</v>
      </c>
      <c r="C12" s="7">
        <v>2</v>
      </c>
      <c r="D12" s="92" t="s">
        <v>30</v>
      </c>
      <c r="E12" s="7">
        <v>69</v>
      </c>
      <c r="F12" s="92" t="s">
        <v>30</v>
      </c>
      <c r="G12" s="7">
        <v>1</v>
      </c>
      <c r="H12" s="92" t="s">
        <v>30</v>
      </c>
      <c r="I12" s="7">
        <v>3</v>
      </c>
      <c r="J12" s="7">
        <v>67</v>
      </c>
      <c r="K12" s="7">
        <v>64</v>
      </c>
      <c r="L12" s="7">
        <v>6</v>
      </c>
      <c r="M12" s="92" t="s">
        <v>30</v>
      </c>
      <c r="N12" s="7">
        <v>1</v>
      </c>
      <c r="O12" s="7">
        <v>64</v>
      </c>
      <c r="P12" s="7">
        <v>6</v>
      </c>
      <c r="Q12" s="7">
        <v>1</v>
      </c>
      <c r="R12" s="92" t="s">
        <v>30</v>
      </c>
      <c r="S12" s="7">
        <v>71</v>
      </c>
      <c r="T12" s="92" t="s">
        <v>30</v>
      </c>
      <c r="U12" s="7">
        <v>5</v>
      </c>
      <c r="V12" s="7">
        <v>50</v>
      </c>
      <c r="W12" s="7">
        <v>16</v>
      </c>
      <c r="X12" s="92" t="s">
        <v>30</v>
      </c>
      <c r="Y12" s="7">
        <v>141</v>
      </c>
      <c r="Z12" s="7">
        <v>141</v>
      </c>
    </row>
    <row r="13" ht="23.25" customHeight="1" spans="1:26">
      <c r="A13" s="7">
        <v>4</v>
      </c>
      <c r="B13" s="8" t="s">
        <v>14</v>
      </c>
      <c r="C13" s="92" t="s">
        <v>30</v>
      </c>
      <c r="D13" s="92" t="s">
        <v>30</v>
      </c>
      <c r="E13" s="7">
        <v>49</v>
      </c>
      <c r="F13" s="92" t="s">
        <v>30</v>
      </c>
      <c r="G13" s="7">
        <v>5</v>
      </c>
      <c r="H13" s="92" t="s">
        <v>30</v>
      </c>
      <c r="I13" s="92" t="s">
        <v>30</v>
      </c>
      <c r="J13" s="7">
        <v>44</v>
      </c>
      <c r="K13" s="7">
        <v>44</v>
      </c>
      <c r="L13" s="7">
        <v>3</v>
      </c>
      <c r="M13" s="7">
        <v>1</v>
      </c>
      <c r="N13" s="92" t="s">
        <v>30</v>
      </c>
      <c r="O13" s="7">
        <v>45</v>
      </c>
      <c r="P13" s="7">
        <v>3</v>
      </c>
      <c r="Q13" s="7">
        <v>1</v>
      </c>
      <c r="R13" s="92" t="s">
        <v>30</v>
      </c>
      <c r="S13" s="7">
        <v>49</v>
      </c>
      <c r="T13" s="92" t="s">
        <v>30</v>
      </c>
      <c r="U13" s="7">
        <v>27</v>
      </c>
      <c r="V13" s="7">
        <v>22</v>
      </c>
      <c r="W13" s="92" t="s">
        <v>30</v>
      </c>
      <c r="X13" s="92" t="s">
        <v>30</v>
      </c>
      <c r="Y13" s="7">
        <v>123</v>
      </c>
      <c r="Z13" s="7">
        <v>159</v>
      </c>
    </row>
    <row r="14" ht="23.25" customHeight="1" spans="1:26">
      <c r="A14" s="20" t="s">
        <v>15</v>
      </c>
      <c r="B14" s="21"/>
      <c r="C14" s="7">
        <f>SUM(C10:C13)</f>
        <v>4</v>
      </c>
      <c r="D14" s="92" t="s">
        <v>30</v>
      </c>
      <c r="E14" s="7">
        <f>SUM(E10:E13)</f>
        <v>177</v>
      </c>
      <c r="F14" s="92" t="s">
        <v>30</v>
      </c>
      <c r="G14" s="7">
        <f>SUM(G12:G13)</f>
        <v>6</v>
      </c>
      <c r="H14" s="92" t="s">
        <v>30</v>
      </c>
      <c r="I14" s="7">
        <f>SUM(I10:I13)</f>
        <v>7</v>
      </c>
      <c r="J14" s="7">
        <f>SUM(J10:J13)</f>
        <v>168</v>
      </c>
      <c r="K14" s="7">
        <f t="shared" ref="K14:Z14" si="0">SUM(K10:K13)</f>
        <v>157</v>
      </c>
      <c r="L14" s="7">
        <f t="shared" si="0"/>
        <v>18</v>
      </c>
      <c r="M14" s="7">
        <f t="shared" si="0"/>
        <v>2</v>
      </c>
      <c r="N14" s="7">
        <f t="shared" si="0"/>
        <v>3</v>
      </c>
      <c r="O14" s="7">
        <f t="shared" si="0"/>
        <v>160</v>
      </c>
      <c r="P14" s="7">
        <f t="shared" si="0"/>
        <v>16</v>
      </c>
      <c r="Q14" s="7">
        <f t="shared" si="0"/>
        <v>5</v>
      </c>
      <c r="R14" s="92" t="s">
        <v>30</v>
      </c>
      <c r="S14" s="7">
        <f t="shared" si="0"/>
        <v>181</v>
      </c>
      <c r="T14" s="92" t="s">
        <v>30</v>
      </c>
      <c r="U14" s="7">
        <f t="shared" si="0"/>
        <v>41</v>
      </c>
      <c r="V14" s="7">
        <f t="shared" si="0"/>
        <v>99</v>
      </c>
      <c r="W14" s="7">
        <f t="shared" si="0"/>
        <v>41</v>
      </c>
      <c r="X14" s="92" t="s">
        <v>30</v>
      </c>
      <c r="Y14" s="7">
        <f t="shared" si="0"/>
        <v>420</v>
      </c>
      <c r="Z14" s="7">
        <f t="shared" si="0"/>
        <v>358</v>
      </c>
    </row>
    <row r="16" spans="22:22">
      <c r="V16" s="2" t="s">
        <v>16</v>
      </c>
    </row>
    <row r="17" spans="22:22">
      <c r="V17" s="2" t="s">
        <v>17</v>
      </c>
    </row>
    <row r="18" spans="22:22">
      <c r="V18" s="2"/>
    </row>
    <row r="19" spans="22:22">
      <c r="V19" s="2"/>
    </row>
    <row r="20" spans="22:22">
      <c r="V20" s="2"/>
    </row>
    <row r="21" spans="22:22">
      <c r="V21" s="12" t="s">
        <v>18</v>
      </c>
    </row>
  </sheetData>
  <mergeCells count="14">
    <mergeCell ref="A2:Z2"/>
    <mergeCell ref="A3:Z3"/>
    <mergeCell ref="A4:Z4"/>
    <mergeCell ref="C7:R7"/>
    <mergeCell ref="C8:F8"/>
    <mergeCell ref="G8:J8"/>
    <mergeCell ref="K8:N8"/>
    <mergeCell ref="O8:R8"/>
    <mergeCell ref="A14:B14"/>
    <mergeCell ref="A7:A9"/>
    <mergeCell ref="B7:B9"/>
    <mergeCell ref="S7:T8"/>
    <mergeCell ref="U7:W8"/>
    <mergeCell ref="X7:Z8"/>
  </mergeCells>
  <conditionalFormatting sqref="B10:B13">
    <cfRule type="cellIs" dxfId="0" priority="1" operator="equal">
      <formula>0</formula>
    </cfRule>
  </conditionalFormatting>
  <conditionalFormatting sqref="C10:Z14">
    <cfRule type="cellIs" dxfId="0" priority="2" operator="equal">
      <formula>0</formula>
    </cfRule>
  </conditionalFormatting>
  <pageMargins left="0.7" right="0.7" top="0.75" bottom="0.75" header="0.3" footer="0.3"/>
  <pageSetup paperSize="5" orientation="landscape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H18"/>
  <sheetViews>
    <sheetView workbookViewId="0">
      <selection activeCell="P24" sqref="P24"/>
    </sheetView>
  </sheetViews>
  <sheetFormatPr defaultColWidth="9" defaultRowHeight="15" outlineLevelCol="7"/>
  <cols>
    <col min="1" max="1" width="4.42857142857143" customWidth="1"/>
    <col min="2" max="2" width="11.8571428571429" customWidth="1"/>
    <col min="3" max="3" width="11" customWidth="1"/>
    <col min="5" max="8" width="11.5714285714286" customWidth="1"/>
  </cols>
  <sheetData>
    <row r="1" ht="15.75" spans="1:8">
      <c r="A1" s="31" t="s">
        <v>181</v>
      </c>
      <c r="B1" s="31"/>
      <c r="C1" s="31"/>
      <c r="D1" s="31"/>
      <c r="E1" s="31"/>
      <c r="F1" s="31"/>
      <c r="G1" s="31"/>
      <c r="H1" s="31"/>
    </row>
    <row r="2" ht="15.75" spans="1:8">
      <c r="A2" s="33" t="s">
        <v>182</v>
      </c>
      <c r="B2" s="33"/>
      <c r="C2" s="33"/>
      <c r="D2" s="33"/>
      <c r="E2" s="33"/>
      <c r="F2" s="33"/>
      <c r="G2" s="33"/>
      <c r="H2" s="33"/>
    </row>
    <row r="3" ht="15.75" spans="1:8">
      <c r="A3" s="33" t="s">
        <v>32</v>
      </c>
      <c r="B3" s="33"/>
      <c r="C3" s="33"/>
      <c r="D3" s="33"/>
      <c r="E3" s="33"/>
      <c r="F3" s="33"/>
      <c r="G3" s="33"/>
      <c r="H3" s="33"/>
    </row>
    <row r="4" ht="15.75" spans="1:8">
      <c r="A4" s="33" t="s">
        <v>2</v>
      </c>
      <c r="B4" s="33"/>
      <c r="C4" s="33"/>
      <c r="D4" s="33"/>
      <c r="E4" s="33"/>
      <c r="F4" s="33"/>
      <c r="G4" s="33"/>
      <c r="H4" s="33"/>
    </row>
    <row r="5" ht="21.75" customHeight="1" spans="1:8">
      <c r="A5" s="19" t="s">
        <v>3</v>
      </c>
      <c r="B5" s="19" t="s">
        <v>4</v>
      </c>
      <c r="C5" s="9" t="s">
        <v>183</v>
      </c>
      <c r="D5" s="9" t="s">
        <v>127</v>
      </c>
      <c r="E5" s="19" t="s">
        <v>184</v>
      </c>
      <c r="F5" s="19"/>
      <c r="G5" s="19"/>
      <c r="H5" s="19" t="s">
        <v>65</v>
      </c>
    </row>
    <row r="6" ht="28.5" spans="1:8">
      <c r="A6" s="19"/>
      <c r="B6" s="19"/>
      <c r="C6" s="9"/>
      <c r="D6" s="9"/>
      <c r="E6" s="9" t="s">
        <v>185</v>
      </c>
      <c r="F6" s="9" t="s">
        <v>186</v>
      </c>
      <c r="G6" s="9" t="s">
        <v>187</v>
      </c>
      <c r="H6" s="19"/>
    </row>
    <row r="7" ht="50.25" customHeight="1" spans="1:8">
      <c r="A7" s="7">
        <v>1</v>
      </c>
      <c r="B7" s="8" t="s">
        <v>11</v>
      </c>
      <c r="C7" s="19">
        <v>30</v>
      </c>
      <c r="D7" s="19">
        <v>23</v>
      </c>
      <c r="E7" s="19">
        <v>1</v>
      </c>
      <c r="F7" s="19">
        <v>8</v>
      </c>
      <c r="G7" s="19">
        <v>14</v>
      </c>
      <c r="H7" s="19">
        <f>SUM(E7:G7)</f>
        <v>23</v>
      </c>
    </row>
    <row r="8" ht="50.25" customHeight="1" spans="1:8">
      <c r="A8" s="7">
        <v>2</v>
      </c>
      <c r="B8" s="8" t="s">
        <v>12</v>
      </c>
      <c r="C8" s="19">
        <v>27</v>
      </c>
      <c r="D8" s="19">
        <v>20</v>
      </c>
      <c r="E8" s="19">
        <v>1</v>
      </c>
      <c r="F8" s="19">
        <v>9</v>
      </c>
      <c r="G8" s="19">
        <v>10</v>
      </c>
      <c r="H8" s="19">
        <f>SUM(E8:G8)</f>
        <v>20</v>
      </c>
    </row>
    <row r="9" ht="50.25" customHeight="1" spans="1:8">
      <c r="A9" s="7">
        <v>3</v>
      </c>
      <c r="B9" s="8" t="s">
        <v>13</v>
      </c>
      <c r="C9" s="19">
        <v>73</v>
      </c>
      <c r="D9" s="19">
        <v>54</v>
      </c>
      <c r="E9" s="98" t="s">
        <v>30</v>
      </c>
      <c r="F9" s="19">
        <v>29</v>
      </c>
      <c r="G9" s="19">
        <v>25</v>
      </c>
      <c r="H9" s="19">
        <f>SUM(E9:G9)</f>
        <v>54</v>
      </c>
    </row>
    <row r="10" ht="50.25" customHeight="1" spans="1:8">
      <c r="A10" s="7">
        <v>4</v>
      </c>
      <c r="B10" s="8" t="s">
        <v>14</v>
      </c>
      <c r="C10" s="19">
        <v>68</v>
      </c>
      <c r="D10" s="19">
        <v>48</v>
      </c>
      <c r="E10" s="98" t="s">
        <v>30</v>
      </c>
      <c r="F10" s="19">
        <v>10</v>
      </c>
      <c r="G10" s="19">
        <v>38</v>
      </c>
      <c r="H10" s="19">
        <f>SUM(E10:G10)</f>
        <v>48</v>
      </c>
    </row>
    <row r="11" ht="50.25" customHeight="1" spans="1:8">
      <c r="A11" s="20" t="s">
        <v>15</v>
      </c>
      <c r="B11" s="21"/>
      <c r="C11" s="19">
        <f>SUM(C7:C10)</f>
        <v>198</v>
      </c>
      <c r="D11" s="19">
        <f t="shared" ref="D11:H11" si="0">SUM(D7:D10)</f>
        <v>145</v>
      </c>
      <c r="E11" s="19">
        <f t="shared" si="0"/>
        <v>2</v>
      </c>
      <c r="F11" s="19">
        <f t="shared" si="0"/>
        <v>56</v>
      </c>
      <c r="G11" s="19">
        <f t="shared" si="0"/>
        <v>87</v>
      </c>
      <c r="H11" s="19">
        <f t="shared" si="0"/>
        <v>145</v>
      </c>
    </row>
    <row r="12" spans="1:8">
      <c r="A12" s="2"/>
      <c r="B12" s="2"/>
      <c r="C12" s="2"/>
      <c r="D12" s="2"/>
      <c r="E12" s="2"/>
      <c r="F12" s="2"/>
      <c r="G12" s="2"/>
      <c r="H12" s="2"/>
    </row>
    <row r="13" spans="6:6">
      <c r="F13" s="2" t="s">
        <v>16</v>
      </c>
    </row>
    <row r="14" spans="6:6">
      <c r="F14" s="2" t="s">
        <v>17</v>
      </c>
    </row>
    <row r="15" spans="6:6">
      <c r="F15" s="2"/>
    </row>
    <row r="16" spans="6:6">
      <c r="F16" s="2"/>
    </row>
    <row r="17" spans="6:6">
      <c r="F17" s="2"/>
    </row>
    <row r="18" spans="6:6">
      <c r="F18" s="12" t="s">
        <v>18</v>
      </c>
    </row>
  </sheetData>
  <mergeCells count="11">
    <mergeCell ref="A1:H1"/>
    <mergeCell ref="A2:H2"/>
    <mergeCell ref="A3:H3"/>
    <mergeCell ref="A4:H4"/>
    <mergeCell ref="E5:G5"/>
    <mergeCell ref="A11:B11"/>
    <mergeCell ref="A5:A6"/>
    <mergeCell ref="B5:B6"/>
    <mergeCell ref="C5:C6"/>
    <mergeCell ref="D5:D6"/>
    <mergeCell ref="H5:H6"/>
  </mergeCells>
  <conditionalFormatting sqref="B7:B10">
    <cfRule type="cellIs" dxfId="0" priority="1" operator="equal">
      <formula>0</formula>
    </cfRule>
  </conditionalFormatting>
  <pageMargins left="0.7" right="0.7" top="0.75" bottom="0.75" header="0.3" footer="0.3"/>
  <pageSetup paperSize="5" orientation="portrait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Z18"/>
  <sheetViews>
    <sheetView workbookViewId="0">
      <selection activeCell="U13" sqref="U13:U19"/>
    </sheetView>
  </sheetViews>
  <sheetFormatPr defaultColWidth="9" defaultRowHeight="15"/>
  <cols>
    <col min="1" max="1" width="3.28571428571429" customWidth="1"/>
    <col min="3" max="26" width="5.57142857142857" customWidth="1"/>
  </cols>
  <sheetData>
    <row r="1" ht="15.75" spans="1:26">
      <c r="A1" s="31" t="s">
        <v>188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ht="15.75" spans="1:26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15.75" spans="1:26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ht="15.75" spans="1:26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ht="51" customHeight="1" spans="1:26">
      <c r="A5" s="11" t="s">
        <v>3</v>
      </c>
      <c r="B5" s="11" t="s">
        <v>4</v>
      </c>
      <c r="C5" s="5" t="s">
        <v>189</v>
      </c>
      <c r="D5" s="5"/>
      <c r="E5" s="5"/>
      <c r="F5" s="5" t="s">
        <v>190</v>
      </c>
      <c r="G5" s="5"/>
      <c r="H5" s="5"/>
      <c r="I5" s="5" t="s">
        <v>191</v>
      </c>
      <c r="J5" s="5"/>
      <c r="K5" s="5"/>
      <c r="L5" s="5" t="s">
        <v>192</v>
      </c>
      <c r="M5" s="5"/>
      <c r="N5" s="5"/>
      <c r="O5" s="5" t="s">
        <v>193</v>
      </c>
      <c r="P5" s="5"/>
      <c r="Q5" s="5"/>
      <c r="R5" s="5" t="s">
        <v>194</v>
      </c>
      <c r="S5" s="5"/>
      <c r="T5" s="5"/>
      <c r="U5" s="5" t="s">
        <v>195</v>
      </c>
      <c r="V5" s="5"/>
      <c r="W5" s="5"/>
      <c r="X5" s="5" t="s">
        <v>196</v>
      </c>
      <c r="Y5" s="5"/>
      <c r="Z5" s="5"/>
    </row>
    <row r="6" ht="31.5" customHeight="1" spans="1:26">
      <c r="A6" s="11"/>
      <c r="B6" s="11"/>
      <c r="C6" s="11" t="s">
        <v>197</v>
      </c>
      <c r="D6" s="11" t="s">
        <v>198</v>
      </c>
      <c r="E6" s="11" t="s">
        <v>199</v>
      </c>
      <c r="F6" s="11" t="s">
        <v>197</v>
      </c>
      <c r="G6" s="11" t="s">
        <v>198</v>
      </c>
      <c r="H6" s="11" t="s">
        <v>199</v>
      </c>
      <c r="I6" s="11" t="s">
        <v>197</v>
      </c>
      <c r="J6" s="11" t="s">
        <v>198</v>
      </c>
      <c r="K6" s="11" t="s">
        <v>199</v>
      </c>
      <c r="L6" s="11" t="s">
        <v>197</v>
      </c>
      <c r="M6" s="11" t="s">
        <v>198</v>
      </c>
      <c r="N6" s="11" t="s">
        <v>199</v>
      </c>
      <c r="O6" s="11" t="s">
        <v>197</v>
      </c>
      <c r="P6" s="11" t="s">
        <v>198</v>
      </c>
      <c r="Q6" s="11" t="s">
        <v>199</v>
      </c>
      <c r="R6" s="11" t="s">
        <v>197</v>
      </c>
      <c r="S6" s="11" t="s">
        <v>198</v>
      </c>
      <c r="T6" s="11" t="s">
        <v>199</v>
      </c>
      <c r="U6" s="11" t="s">
        <v>197</v>
      </c>
      <c r="V6" s="11" t="s">
        <v>198</v>
      </c>
      <c r="W6" s="11" t="s">
        <v>199</v>
      </c>
      <c r="X6" s="11" t="s">
        <v>197</v>
      </c>
      <c r="Y6" s="11" t="s">
        <v>198</v>
      </c>
      <c r="Z6" s="11" t="s">
        <v>199</v>
      </c>
    </row>
    <row r="7" ht="31.5" customHeight="1" spans="1:26">
      <c r="A7" s="7">
        <v>1</v>
      </c>
      <c r="B7" s="8" t="s">
        <v>11</v>
      </c>
      <c r="C7" s="90" t="s">
        <v>30</v>
      </c>
      <c r="D7" s="90" t="s">
        <v>30</v>
      </c>
      <c r="E7" s="90" t="s">
        <v>30</v>
      </c>
      <c r="F7" s="32">
        <v>8</v>
      </c>
      <c r="G7" s="32">
        <v>26</v>
      </c>
      <c r="H7" s="32">
        <v>14</v>
      </c>
      <c r="I7" s="32">
        <v>4</v>
      </c>
      <c r="J7" s="32">
        <v>8</v>
      </c>
      <c r="K7" s="32">
        <v>2</v>
      </c>
      <c r="L7" s="32">
        <v>4</v>
      </c>
      <c r="M7" s="32">
        <v>7</v>
      </c>
      <c r="N7" s="32">
        <v>2</v>
      </c>
      <c r="O7" s="90" t="s">
        <v>30</v>
      </c>
      <c r="P7" s="90" t="s">
        <v>30</v>
      </c>
      <c r="Q7" s="90" t="s">
        <v>30</v>
      </c>
      <c r="R7" s="90" t="s">
        <v>30</v>
      </c>
      <c r="S7" s="90" t="s">
        <v>30</v>
      </c>
      <c r="T7" s="90" t="s">
        <v>30</v>
      </c>
      <c r="U7" s="90" t="s">
        <v>30</v>
      </c>
      <c r="V7" s="90" t="s">
        <v>30</v>
      </c>
      <c r="W7" s="90" t="s">
        <v>30</v>
      </c>
      <c r="X7" s="90" t="s">
        <v>30</v>
      </c>
      <c r="Y7" s="90" t="s">
        <v>30</v>
      </c>
      <c r="Z7" s="90" t="s">
        <v>30</v>
      </c>
    </row>
    <row r="8" ht="31.5" customHeight="1" spans="1:26">
      <c r="A8" s="7">
        <v>2</v>
      </c>
      <c r="B8" s="8" t="s">
        <v>12</v>
      </c>
      <c r="C8" s="90" t="s">
        <v>30</v>
      </c>
      <c r="D8" s="90" t="s">
        <v>30</v>
      </c>
      <c r="E8" s="90" t="s">
        <v>30</v>
      </c>
      <c r="F8" s="32">
        <v>7</v>
      </c>
      <c r="G8" s="32">
        <v>16</v>
      </c>
      <c r="H8" s="32">
        <v>8</v>
      </c>
      <c r="I8" s="32">
        <v>5</v>
      </c>
      <c r="J8" s="32">
        <v>10</v>
      </c>
      <c r="K8" s="32">
        <v>3</v>
      </c>
      <c r="L8" s="32">
        <v>5</v>
      </c>
      <c r="M8" s="32">
        <v>8</v>
      </c>
      <c r="N8" s="32">
        <v>3</v>
      </c>
      <c r="O8" s="90" t="s">
        <v>30</v>
      </c>
      <c r="P8" s="90" t="s">
        <v>30</v>
      </c>
      <c r="Q8" s="90" t="s">
        <v>30</v>
      </c>
      <c r="R8" s="90" t="s">
        <v>30</v>
      </c>
      <c r="S8" s="90" t="s">
        <v>30</v>
      </c>
      <c r="T8" s="90" t="s">
        <v>30</v>
      </c>
      <c r="U8" s="90" t="s">
        <v>30</v>
      </c>
      <c r="V8" s="90" t="s">
        <v>30</v>
      </c>
      <c r="W8" s="90" t="s">
        <v>30</v>
      </c>
      <c r="X8" s="90" t="s">
        <v>30</v>
      </c>
      <c r="Y8" s="90" t="s">
        <v>30</v>
      </c>
      <c r="Z8" s="90" t="s">
        <v>30</v>
      </c>
    </row>
    <row r="9" ht="31.5" customHeight="1" spans="1:26">
      <c r="A9" s="7">
        <v>3</v>
      </c>
      <c r="B9" s="8" t="s">
        <v>13</v>
      </c>
      <c r="C9" s="90" t="s">
        <v>30</v>
      </c>
      <c r="D9" s="90" t="s">
        <v>30</v>
      </c>
      <c r="E9" s="32">
        <v>1</v>
      </c>
      <c r="F9" s="32">
        <v>39</v>
      </c>
      <c r="G9" s="32">
        <v>31</v>
      </c>
      <c r="H9" s="32">
        <v>12</v>
      </c>
      <c r="I9" s="32">
        <v>8</v>
      </c>
      <c r="J9" s="32">
        <v>17</v>
      </c>
      <c r="K9" s="32">
        <v>5</v>
      </c>
      <c r="L9" s="32">
        <v>7</v>
      </c>
      <c r="M9" s="32">
        <v>15</v>
      </c>
      <c r="N9" s="32">
        <v>5</v>
      </c>
      <c r="O9" s="90" t="s">
        <v>30</v>
      </c>
      <c r="P9" s="90" t="s">
        <v>30</v>
      </c>
      <c r="Q9" s="32">
        <v>1</v>
      </c>
      <c r="R9" s="32">
        <v>3</v>
      </c>
      <c r="S9" s="32">
        <v>2</v>
      </c>
      <c r="T9" s="32">
        <v>4</v>
      </c>
      <c r="U9" s="90" t="s">
        <v>30</v>
      </c>
      <c r="V9" s="90" t="s">
        <v>30</v>
      </c>
      <c r="W9" s="90" t="s">
        <v>30</v>
      </c>
      <c r="X9" s="90" t="s">
        <v>30</v>
      </c>
      <c r="Y9" s="90" t="s">
        <v>30</v>
      </c>
      <c r="Z9" s="90" t="s">
        <v>30</v>
      </c>
    </row>
    <row r="10" ht="31.5" customHeight="1" spans="1:26">
      <c r="A10" s="7">
        <v>4</v>
      </c>
      <c r="B10" s="8" t="s">
        <v>14</v>
      </c>
      <c r="C10" s="32">
        <v>1</v>
      </c>
      <c r="D10" s="32">
        <v>1</v>
      </c>
      <c r="E10" s="90" t="s">
        <v>30</v>
      </c>
      <c r="F10" s="32">
        <v>15</v>
      </c>
      <c r="G10" s="32">
        <v>34</v>
      </c>
      <c r="H10" s="32">
        <v>7</v>
      </c>
      <c r="I10" s="32">
        <v>5</v>
      </c>
      <c r="J10" s="32">
        <v>10</v>
      </c>
      <c r="K10" s="32">
        <v>5</v>
      </c>
      <c r="L10" s="32">
        <v>5</v>
      </c>
      <c r="M10" s="32">
        <v>8</v>
      </c>
      <c r="N10" s="32">
        <v>5</v>
      </c>
      <c r="O10" s="32">
        <v>1</v>
      </c>
      <c r="P10" s="32">
        <v>1</v>
      </c>
      <c r="Q10" s="90" t="s">
        <v>30</v>
      </c>
      <c r="R10" s="32">
        <v>2</v>
      </c>
      <c r="S10" s="32">
        <v>3</v>
      </c>
      <c r="T10" s="32">
        <v>1</v>
      </c>
      <c r="U10" s="90" t="s">
        <v>30</v>
      </c>
      <c r="V10" s="90" t="s">
        <v>30</v>
      </c>
      <c r="W10" s="90" t="s">
        <v>30</v>
      </c>
      <c r="X10" s="90" t="s">
        <v>30</v>
      </c>
      <c r="Y10" s="90" t="s">
        <v>30</v>
      </c>
      <c r="Z10" s="90" t="s">
        <v>30</v>
      </c>
    </row>
    <row r="11" ht="31.5" customHeight="1" spans="1:26">
      <c r="A11" s="20" t="s">
        <v>15</v>
      </c>
      <c r="B11" s="21"/>
      <c r="C11" s="32">
        <f>SUM(C9:C10)</f>
        <v>1</v>
      </c>
      <c r="D11" s="32">
        <f>SUM(D9:D10)</f>
        <v>1</v>
      </c>
      <c r="E11" s="32">
        <f>SUM(E9:E10)</f>
        <v>1</v>
      </c>
      <c r="F11" s="32">
        <f t="shared" ref="F11:N11" si="0">SUM(F7:F10)</f>
        <v>69</v>
      </c>
      <c r="G11" s="32">
        <f t="shared" si="0"/>
        <v>107</v>
      </c>
      <c r="H11" s="32">
        <f t="shared" si="0"/>
        <v>41</v>
      </c>
      <c r="I11" s="32">
        <f t="shared" si="0"/>
        <v>22</v>
      </c>
      <c r="J11" s="32">
        <f t="shared" si="0"/>
        <v>45</v>
      </c>
      <c r="K11" s="32">
        <f t="shared" si="0"/>
        <v>15</v>
      </c>
      <c r="L11" s="32">
        <f t="shared" si="0"/>
        <v>21</v>
      </c>
      <c r="M11" s="32">
        <f t="shared" si="0"/>
        <v>38</v>
      </c>
      <c r="N11" s="32">
        <f t="shared" si="0"/>
        <v>15</v>
      </c>
      <c r="O11" s="32">
        <f t="shared" ref="O11:T11" si="1">SUM(O9:O10)</f>
        <v>1</v>
      </c>
      <c r="P11" s="32">
        <f t="shared" si="1"/>
        <v>1</v>
      </c>
      <c r="Q11" s="32">
        <f t="shared" si="1"/>
        <v>1</v>
      </c>
      <c r="R11" s="32">
        <f t="shared" si="1"/>
        <v>5</v>
      </c>
      <c r="S11" s="32">
        <f t="shared" si="1"/>
        <v>5</v>
      </c>
      <c r="T11" s="32">
        <f t="shared" si="1"/>
        <v>5</v>
      </c>
      <c r="U11" s="90" t="s">
        <v>30</v>
      </c>
      <c r="V11" s="90" t="s">
        <v>30</v>
      </c>
      <c r="W11" s="90" t="s">
        <v>30</v>
      </c>
      <c r="X11" s="90" t="s">
        <v>30</v>
      </c>
      <c r="Y11" s="90" t="s">
        <v>30</v>
      </c>
      <c r="Z11" s="90" t="s">
        <v>30</v>
      </c>
    </row>
    <row r="13" spans="21:21">
      <c r="U13" s="2" t="s">
        <v>16</v>
      </c>
    </row>
    <row r="14" spans="21:21">
      <c r="U14" s="2" t="s">
        <v>17</v>
      </c>
    </row>
    <row r="15" spans="21:21">
      <c r="U15" s="2"/>
    </row>
    <row r="16" spans="21:21">
      <c r="U16" s="2"/>
    </row>
    <row r="17" spans="21:21">
      <c r="U17" s="2"/>
    </row>
    <row r="18" spans="21:21">
      <c r="U18" s="12" t="s">
        <v>18</v>
      </c>
    </row>
  </sheetData>
  <mergeCells count="14">
    <mergeCell ref="A1:Z1"/>
    <mergeCell ref="A2:Z2"/>
    <mergeCell ref="A3:Z3"/>
    <mergeCell ref="C5:E5"/>
    <mergeCell ref="F5:H5"/>
    <mergeCell ref="I5:K5"/>
    <mergeCell ref="L5:N5"/>
    <mergeCell ref="O5:Q5"/>
    <mergeCell ref="R5:T5"/>
    <mergeCell ref="U5:W5"/>
    <mergeCell ref="X5:Z5"/>
    <mergeCell ref="A11:B11"/>
    <mergeCell ref="A5:A6"/>
    <mergeCell ref="B5:B6"/>
  </mergeCells>
  <conditionalFormatting sqref="B7:B10">
    <cfRule type="cellIs" dxfId="0" priority="1" operator="equal">
      <formula>0</formula>
    </cfRule>
  </conditionalFormatting>
  <pageMargins left="0.7" right="0.7" top="0.75" bottom="0.75" header="0.3" footer="0.3"/>
  <pageSetup paperSize="5" orientation="landscape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5"/>
  </sheetPr>
  <dimension ref="A1:P19"/>
  <sheetViews>
    <sheetView workbookViewId="0">
      <selection activeCell="S28" sqref="S28"/>
    </sheetView>
  </sheetViews>
  <sheetFormatPr defaultColWidth="9" defaultRowHeight="15"/>
  <cols>
    <col min="1" max="1" width="5.28571428571429" customWidth="1"/>
    <col min="2" max="2" width="11.2857142857143" customWidth="1"/>
  </cols>
  <sheetData>
    <row r="1" ht="18" spans="1:16">
      <c r="A1" s="13" t="s">
        <v>200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ht="18" spans="1:16">
      <c r="A2" s="14" t="s">
        <v>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ht="18" spans="1:16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15.75" spans="1:16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ht="30" customHeight="1" spans="1:16">
      <c r="A5" s="16" t="s">
        <v>3</v>
      </c>
      <c r="B5" s="16" t="s">
        <v>4</v>
      </c>
      <c r="C5" s="17" t="s">
        <v>33</v>
      </c>
      <c r="D5" s="16" t="s">
        <v>201</v>
      </c>
      <c r="E5" s="16"/>
      <c r="F5" s="16"/>
      <c r="G5" s="16"/>
      <c r="H5" s="16" t="s">
        <v>123</v>
      </c>
      <c r="I5" s="22" t="s">
        <v>202</v>
      </c>
      <c r="J5" s="23"/>
      <c r="K5" s="23"/>
      <c r="L5" s="23"/>
      <c r="M5" s="24" t="s">
        <v>203</v>
      </c>
      <c r="N5" s="23" t="s">
        <v>202</v>
      </c>
      <c r="O5" s="25"/>
      <c r="P5" s="17" t="s">
        <v>204</v>
      </c>
    </row>
    <row r="6" ht="30" customHeight="1" spans="1:16">
      <c r="A6" s="16"/>
      <c r="B6" s="16"/>
      <c r="C6" s="18"/>
      <c r="D6" s="16" t="s">
        <v>205</v>
      </c>
      <c r="E6" s="16"/>
      <c r="F6" s="16" t="s">
        <v>206</v>
      </c>
      <c r="G6" s="16"/>
      <c r="H6" s="16"/>
      <c r="I6" s="22" t="s">
        <v>207</v>
      </c>
      <c r="J6" s="25"/>
      <c r="K6" s="22" t="s">
        <v>208</v>
      </c>
      <c r="L6" s="23"/>
      <c r="M6" s="26"/>
      <c r="N6" s="23" t="s">
        <v>209</v>
      </c>
      <c r="O6" s="25"/>
      <c r="P6" s="18"/>
    </row>
    <row r="7" ht="32.25" customHeight="1" spans="1:16">
      <c r="A7" s="16"/>
      <c r="B7" s="16"/>
      <c r="C7" s="18"/>
      <c r="D7" s="19" t="s">
        <v>177</v>
      </c>
      <c r="E7" s="9" t="s">
        <v>210</v>
      </c>
      <c r="F7" s="9" t="s">
        <v>177</v>
      </c>
      <c r="G7" s="9" t="s">
        <v>210</v>
      </c>
      <c r="H7" s="16"/>
      <c r="I7" s="9" t="s">
        <v>177</v>
      </c>
      <c r="J7" s="9" t="s">
        <v>210</v>
      </c>
      <c r="K7" s="9" t="s">
        <v>177</v>
      </c>
      <c r="L7" s="27" t="s">
        <v>210</v>
      </c>
      <c r="M7" s="28"/>
      <c r="N7" s="29" t="s">
        <v>177</v>
      </c>
      <c r="O7" s="9" t="s">
        <v>210</v>
      </c>
      <c r="P7" s="30"/>
    </row>
    <row r="8" ht="24.75" customHeight="1" spans="1:16">
      <c r="A8" s="7">
        <v>1</v>
      </c>
      <c r="B8" s="8" t="s">
        <v>11</v>
      </c>
      <c r="C8" s="16">
        <v>44</v>
      </c>
      <c r="D8" s="16">
        <v>28</v>
      </c>
      <c r="E8" s="16">
        <v>11</v>
      </c>
      <c r="F8" s="16">
        <v>41</v>
      </c>
      <c r="G8" s="16">
        <v>3</v>
      </c>
      <c r="H8" s="16">
        <v>114</v>
      </c>
      <c r="I8" s="16">
        <v>52</v>
      </c>
      <c r="J8" s="16">
        <v>62</v>
      </c>
      <c r="K8" s="16">
        <v>74</v>
      </c>
      <c r="L8" s="16">
        <v>40</v>
      </c>
      <c r="M8" s="16">
        <v>88</v>
      </c>
      <c r="N8" s="16">
        <v>87</v>
      </c>
      <c r="O8" s="16">
        <v>1</v>
      </c>
      <c r="P8" s="16"/>
    </row>
    <row r="9" ht="24.75" customHeight="1" spans="1:16">
      <c r="A9" s="7">
        <v>2</v>
      </c>
      <c r="B9" s="8" t="s">
        <v>12</v>
      </c>
      <c r="C9" s="16">
        <v>32</v>
      </c>
      <c r="D9" s="16">
        <v>25</v>
      </c>
      <c r="E9" s="16">
        <v>7</v>
      </c>
      <c r="F9" s="16">
        <v>32</v>
      </c>
      <c r="G9" s="91" t="s">
        <v>30</v>
      </c>
      <c r="H9" s="16">
        <v>100</v>
      </c>
      <c r="I9" s="16">
        <v>98</v>
      </c>
      <c r="J9" s="16">
        <v>2</v>
      </c>
      <c r="K9" s="16">
        <v>74</v>
      </c>
      <c r="L9" s="16">
        <v>26</v>
      </c>
      <c r="M9" s="16">
        <v>82</v>
      </c>
      <c r="N9" s="16">
        <v>82</v>
      </c>
      <c r="O9" s="91" t="s">
        <v>30</v>
      </c>
      <c r="P9" s="16"/>
    </row>
    <row r="10" ht="24.75" customHeight="1" spans="1:16">
      <c r="A10" s="7">
        <v>3</v>
      </c>
      <c r="B10" s="8" t="s">
        <v>13</v>
      </c>
      <c r="C10" s="16">
        <v>89</v>
      </c>
      <c r="D10" s="16">
        <v>77</v>
      </c>
      <c r="E10" s="16">
        <v>12</v>
      </c>
      <c r="F10" s="16">
        <v>89</v>
      </c>
      <c r="G10" s="91" t="s">
        <v>30</v>
      </c>
      <c r="H10" s="16">
        <v>282</v>
      </c>
      <c r="I10" s="16">
        <v>145</v>
      </c>
      <c r="J10" s="16">
        <v>137</v>
      </c>
      <c r="K10" s="16">
        <v>120</v>
      </c>
      <c r="L10" s="16">
        <v>162</v>
      </c>
      <c r="M10" s="16">
        <v>185</v>
      </c>
      <c r="N10" s="16">
        <v>153</v>
      </c>
      <c r="O10" s="16">
        <v>32</v>
      </c>
      <c r="P10" s="16"/>
    </row>
    <row r="11" ht="24.75" customHeight="1" spans="1:16">
      <c r="A11" s="7">
        <v>4</v>
      </c>
      <c r="B11" s="8" t="s">
        <v>14</v>
      </c>
      <c r="C11" s="16">
        <v>66</v>
      </c>
      <c r="D11" s="16">
        <v>54</v>
      </c>
      <c r="E11" s="16">
        <v>12</v>
      </c>
      <c r="F11" s="16">
        <v>66</v>
      </c>
      <c r="G11" s="91" t="s">
        <v>30</v>
      </c>
      <c r="H11" s="16">
        <v>218</v>
      </c>
      <c r="I11" s="16">
        <v>198</v>
      </c>
      <c r="J11" s="16">
        <v>20</v>
      </c>
      <c r="K11" s="16">
        <v>125</v>
      </c>
      <c r="L11" s="16">
        <v>93</v>
      </c>
      <c r="M11" s="16">
        <v>140</v>
      </c>
      <c r="N11" s="16">
        <v>137</v>
      </c>
      <c r="O11" s="16">
        <v>3</v>
      </c>
      <c r="P11" s="16"/>
    </row>
    <row r="12" ht="24.75" customHeight="1" spans="1:16">
      <c r="A12" s="20" t="s">
        <v>15</v>
      </c>
      <c r="B12" s="21"/>
      <c r="C12" s="16">
        <f t="shared" ref="C12:O12" si="0">SUM(C8:C11)</f>
        <v>231</v>
      </c>
      <c r="D12" s="16">
        <f t="shared" si="0"/>
        <v>184</v>
      </c>
      <c r="E12" s="16">
        <f t="shared" si="0"/>
        <v>42</v>
      </c>
      <c r="F12" s="16">
        <f t="shared" si="0"/>
        <v>228</v>
      </c>
      <c r="G12" s="16">
        <f t="shared" si="0"/>
        <v>3</v>
      </c>
      <c r="H12" s="16">
        <f t="shared" si="0"/>
        <v>714</v>
      </c>
      <c r="I12" s="16">
        <f t="shared" si="0"/>
        <v>493</v>
      </c>
      <c r="J12" s="16">
        <f t="shared" si="0"/>
        <v>221</v>
      </c>
      <c r="K12" s="16">
        <f t="shared" si="0"/>
        <v>393</v>
      </c>
      <c r="L12" s="16">
        <f t="shared" si="0"/>
        <v>321</v>
      </c>
      <c r="M12" s="16">
        <f t="shared" si="0"/>
        <v>495</v>
      </c>
      <c r="N12" s="16">
        <f t="shared" si="0"/>
        <v>459</v>
      </c>
      <c r="O12" s="16">
        <f t="shared" si="0"/>
        <v>36</v>
      </c>
      <c r="P12" s="16"/>
    </row>
    <row r="14" spans="13:13">
      <c r="M14" s="2" t="s">
        <v>16</v>
      </c>
    </row>
    <row r="15" spans="13:13">
      <c r="M15" s="2" t="s">
        <v>17</v>
      </c>
    </row>
    <row r="16" spans="13:13">
      <c r="M16" s="2"/>
    </row>
    <row r="17" spans="13:13">
      <c r="M17" s="2"/>
    </row>
    <row r="18" spans="13:13">
      <c r="M18" s="2"/>
    </row>
    <row r="19" spans="13:13">
      <c r="M19" s="12" t="s">
        <v>18</v>
      </c>
    </row>
  </sheetData>
  <mergeCells count="17">
    <mergeCell ref="A2:P2"/>
    <mergeCell ref="A3:P3"/>
    <mergeCell ref="D5:G5"/>
    <mergeCell ref="I5:L5"/>
    <mergeCell ref="N5:O5"/>
    <mergeCell ref="D6:E6"/>
    <mergeCell ref="F6:G6"/>
    <mergeCell ref="I6:J6"/>
    <mergeCell ref="K6:L6"/>
    <mergeCell ref="N6:O6"/>
    <mergeCell ref="A12:B12"/>
    <mergeCell ref="A5:A7"/>
    <mergeCell ref="B5:B7"/>
    <mergeCell ref="C5:C7"/>
    <mergeCell ref="H5:H7"/>
    <mergeCell ref="M5:M7"/>
    <mergeCell ref="P5:P7"/>
  </mergeCells>
  <conditionalFormatting sqref="B8:B11">
    <cfRule type="cellIs" dxfId="0" priority="2" operator="equal">
      <formula>0</formula>
    </cfRule>
  </conditionalFormatting>
  <conditionalFormatting sqref="C8:C12 P8:P12">
    <cfRule type="cellIs" dxfId="0" priority="5" operator="equal">
      <formula>0</formula>
    </cfRule>
  </conditionalFormatting>
  <conditionalFormatting sqref="D8:O12">
    <cfRule type="cellIs" dxfId="0" priority="1" operator="equal">
      <formula>0</formula>
    </cfRule>
  </conditionalFormatting>
  <pageMargins left="0.7" right="0.7" top="0.75" bottom="0.75" header="0.3" footer="0.3"/>
  <pageSetup paperSize="5" orientation="landscape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5"/>
  </sheetPr>
  <dimension ref="A1:AF19"/>
  <sheetViews>
    <sheetView tabSelected="1" workbookViewId="0">
      <selection activeCell="AE18" sqref="AE18"/>
    </sheetView>
  </sheetViews>
  <sheetFormatPr defaultColWidth="9" defaultRowHeight="15"/>
  <cols>
    <col min="1" max="1" width="3.57142857142857" customWidth="1"/>
    <col min="3" max="32" width="4.57142857142857" customWidth="1"/>
  </cols>
  <sheetData>
    <row r="1" spans="1:32">
      <c r="A1" s="1" t="s">
        <v>211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1" t="s">
        <v>212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" t="s">
        <v>213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2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ht="28.5" customHeight="1" spans="1:32">
      <c r="A5" s="3" t="s">
        <v>3</v>
      </c>
      <c r="B5" s="3" t="s">
        <v>4</v>
      </c>
      <c r="C5" s="4" t="s">
        <v>214</v>
      </c>
      <c r="D5" s="4"/>
      <c r="E5" s="4"/>
      <c r="F5" s="4"/>
      <c r="G5" s="4"/>
      <c r="H5" s="4"/>
      <c r="I5" s="4" t="s">
        <v>215</v>
      </c>
      <c r="J5" s="4"/>
      <c r="K5" s="4"/>
      <c r="L5" s="4"/>
      <c r="M5" s="4"/>
      <c r="N5" s="4"/>
      <c r="O5" s="11" t="s">
        <v>216</v>
      </c>
      <c r="P5" s="11"/>
      <c r="Q5" s="11"/>
      <c r="R5" s="11"/>
      <c r="S5" s="11"/>
      <c r="T5" s="11"/>
      <c r="U5" s="11" t="s">
        <v>217</v>
      </c>
      <c r="V5" s="11"/>
      <c r="W5" s="11"/>
      <c r="X5" s="11"/>
      <c r="Y5" s="11"/>
      <c r="Z5" s="11"/>
      <c r="AA5" s="11" t="s">
        <v>218</v>
      </c>
      <c r="AB5" s="11"/>
      <c r="AC5" s="11"/>
      <c r="AD5" s="11"/>
      <c r="AE5" s="11"/>
      <c r="AF5" s="11"/>
    </row>
    <row r="6" ht="28.5" customHeight="1" spans="1:32">
      <c r="A6" s="3"/>
      <c r="B6" s="3"/>
      <c r="C6" s="5" t="s">
        <v>219</v>
      </c>
      <c r="D6" s="5"/>
      <c r="E6" s="5" t="s">
        <v>220</v>
      </c>
      <c r="F6" s="5"/>
      <c r="G6" s="5" t="s">
        <v>65</v>
      </c>
      <c r="H6" s="5"/>
      <c r="I6" s="5" t="s">
        <v>219</v>
      </c>
      <c r="J6" s="5"/>
      <c r="K6" s="5" t="s">
        <v>220</v>
      </c>
      <c r="L6" s="5"/>
      <c r="M6" s="5" t="s">
        <v>65</v>
      </c>
      <c r="N6" s="5"/>
      <c r="O6" s="5" t="s">
        <v>219</v>
      </c>
      <c r="P6" s="5"/>
      <c r="Q6" s="5" t="s">
        <v>220</v>
      </c>
      <c r="R6" s="5"/>
      <c r="S6" s="5" t="s">
        <v>65</v>
      </c>
      <c r="T6" s="5"/>
      <c r="U6" s="5" t="s">
        <v>219</v>
      </c>
      <c r="V6" s="5"/>
      <c r="W6" s="5" t="s">
        <v>220</v>
      </c>
      <c r="X6" s="5"/>
      <c r="Y6" s="5" t="s">
        <v>65</v>
      </c>
      <c r="Z6" s="5"/>
      <c r="AA6" s="5" t="s">
        <v>221</v>
      </c>
      <c r="AB6" s="5"/>
      <c r="AC6" s="5" t="s">
        <v>220</v>
      </c>
      <c r="AD6" s="5"/>
      <c r="AE6" s="5" t="s">
        <v>65</v>
      </c>
      <c r="AF6" s="5"/>
    </row>
    <row r="7" ht="48" customHeight="1" spans="1:32">
      <c r="A7" s="3"/>
      <c r="B7" s="3"/>
      <c r="C7" s="6" t="s">
        <v>222</v>
      </c>
      <c r="D7" s="6" t="s">
        <v>223</v>
      </c>
      <c r="E7" s="6" t="s">
        <v>222</v>
      </c>
      <c r="F7" s="6" t="s">
        <v>223</v>
      </c>
      <c r="G7" s="6" t="s">
        <v>222</v>
      </c>
      <c r="H7" s="6" t="s">
        <v>223</v>
      </c>
      <c r="I7" s="6" t="s">
        <v>222</v>
      </c>
      <c r="J7" s="6" t="s">
        <v>223</v>
      </c>
      <c r="K7" s="6" t="s">
        <v>222</v>
      </c>
      <c r="L7" s="6" t="s">
        <v>223</v>
      </c>
      <c r="M7" s="6" t="s">
        <v>222</v>
      </c>
      <c r="N7" s="6" t="s">
        <v>223</v>
      </c>
      <c r="O7" s="6" t="s">
        <v>222</v>
      </c>
      <c r="P7" s="6" t="s">
        <v>223</v>
      </c>
      <c r="Q7" s="6" t="s">
        <v>222</v>
      </c>
      <c r="R7" s="6" t="s">
        <v>223</v>
      </c>
      <c r="S7" s="6" t="s">
        <v>222</v>
      </c>
      <c r="T7" s="6" t="s">
        <v>223</v>
      </c>
      <c r="U7" s="6" t="s">
        <v>222</v>
      </c>
      <c r="V7" s="6" t="s">
        <v>223</v>
      </c>
      <c r="W7" s="6" t="s">
        <v>222</v>
      </c>
      <c r="X7" s="6" t="s">
        <v>223</v>
      </c>
      <c r="Y7" s="6" t="s">
        <v>222</v>
      </c>
      <c r="Z7" s="6" t="s">
        <v>223</v>
      </c>
      <c r="AA7" s="6" t="s">
        <v>222</v>
      </c>
      <c r="AB7" s="6" t="s">
        <v>223</v>
      </c>
      <c r="AC7" s="6" t="s">
        <v>222</v>
      </c>
      <c r="AD7" s="6" t="s">
        <v>223</v>
      </c>
      <c r="AE7" s="6" t="s">
        <v>222</v>
      </c>
      <c r="AF7" s="6" t="s">
        <v>223</v>
      </c>
    </row>
    <row r="8" ht="30" customHeight="1" spans="1:32">
      <c r="A8" s="7">
        <v>1</v>
      </c>
      <c r="B8" s="8" t="s">
        <v>11</v>
      </c>
      <c r="C8" s="9">
        <v>5</v>
      </c>
      <c r="D8" s="9">
        <v>5</v>
      </c>
      <c r="E8" s="9">
        <v>0</v>
      </c>
      <c r="F8" s="9">
        <v>0</v>
      </c>
      <c r="G8" s="9">
        <v>5</v>
      </c>
      <c r="H8" s="9">
        <v>5</v>
      </c>
      <c r="I8" s="9">
        <v>5</v>
      </c>
      <c r="J8" s="9">
        <v>5</v>
      </c>
      <c r="K8" s="9">
        <v>45</v>
      </c>
      <c r="L8" s="9">
        <v>45</v>
      </c>
      <c r="M8" s="9">
        <v>50</v>
      </c>
      <c r="N8" s="9">
        <v>50</v>
      </c>
      <c r="O8" s="9">
        <v>0</v>
      </c>
      <c r="P8" s="9">
        <v>0</v>
      </c>
      <c r="Q8" s="9">
        <v>3</v>
      </c>
      <c r="R8" s="9">
        <v>5</v>
      </c>
      <c r="S8" s="9">
        <v>3</v>
      </c>
      <c r="T8" s="9">
        <v>5</v>
      </c>
      <c r="U8" s="9">
        <v>0</v>
      </c>
      <c r="V8" s="9">
        <v>0</v>
      </c>
      <c r="W8" s="9">
        <v>4</v>
      </c>
      <c r="X8" s="9">
        <v>2</v>
      </c>
      <c r="Y8" s="9">
        <v>4</v>
      </c>
      <c r="Z8" s="9">
        <v>2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</row>
    <row r="9" ht="30" customHeight="1" spans="1:32">
      <c r="A9" s="7">
        <v>2</v>
      </c>
      <c r="B9" s="8" t="s">
        <v>12</v>
      </c>
      <c r="C9" s="9">
        <v>4</v>
      </c>
      <c r="D9" s="9">
        <v>1</v>
      </c>
      <c r="E9" s="9">
        <v>0</v>
      </c>
      <c r="F9" s="9">
        <v>0</v>
      </c>
      <c r="G9" s="9">
        <v>4</v>
      </c>
      <c r="H9" s="9">
        <v>1</v>
      </c>
      <c r="I9" s="9">
        <v>0</v>
      </c>
      <c r="J9" s="9">
        <v>0</v>
      </c>
      <c r="K9" s="9">
        <v>35</v>
      </c>
      <c r="L9" s="9">
        <v>50</v>
      </c>
      <c r="M9" s="9">
        <v>35</v>
      </c>
      <c r="N9" s="9">
        <v>50</v>
      </c>
      <c r="O9" s="9">
        <v>6</v>
      </c>
      <c r="P9" s="9">
        <v>2</v>
      </c>
      <c r="Q9" s="9">
        <v>1</v>
      </c>
      <c r="R9" s="9">
        <v>1</v>
      </c>
      <c r="S9" s="9">
        <v>7</v>
      </c>
      <c r="T9" s="9">
        <v>3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</row>
    <row r="10" ht="30" customHeight="1" spans="1:32">
      <c r="A10" s="7">
        <v>3</v>
      </c>
      <c r="B10" s="8" t="s">
        <v>13</v>
      </c>
      <c r="C10" s="9">
        <v>5</v>
      </c>
      <c r="D10" s="9">
        <v>7</v>
      </c>
      <c r="E10" s="9">
        <v>0</v>
      </c>
      <c r="F10" s="9">
        <v>0</v>
      </c>
      <c r="G10" s="9">
        <v>5</v>
      </c>
      <c r="H10" s="9">
        <v>7</v>
      </c>
      <c r="I10" s="9">
        <v>7</v>
      </c>
      <c r="J10" s="9">
        <v>13</v>
      </c>
      <c r="K10" s="9">
        <v>6</v>
      </c>
      <c r="L10" s="9">
        <v>3</v>
      </c>
      <c r="M10" s="9">
        <v>14</v>
      </c>
      <c r="N10" s="9">
        <v>16</v>
      </c>
      <c r="O10" s="9">
        <v>0</v>
      </c>
      <c r="P10" s="9">
        <v>3</v>
      </c>
      <c r="Q10" s="9">
        <v>1</v>
      </c>
      <c r="R10" s="9">
        <v>0</v>
      </c>
      <c r="S10" s="9">
        <v>1</v>
      </c>
      <c r="T10" s="9">
        <v>3</v>
      </c>
      <c r="U10" s="9">
        <v>2</v>
      </c>
      <c r="V10" s="9">
        <v>1</v>
      </c>
      <c r="W10" s="9">
        <v>1</v>
      </c>
      <c r="X10" s="9">
        <v>0</v>
      </c>
      <c r="Y10" s="9">
        <v>3</v>
      </c>
      <c r="Z10" s="9">
        <v>1</v>
      </c>
      <c r="AA10" s="9">
        <v>2</v>
      </c>
      <c r="AB10" s="9">
        <v>3</v>
      </c>
      <c r="AC10" s="9">
        <v>0</v>
      </c>
      <c r="AD10" s="9">
        <v>0</v>
      </c>
      <c r="AE10" s="9">
        <v>2</v>
      </c>
      <c r="AF10" s="9">
        <v>3</v>
      </c>
    </row>
    <row r="11" ht="30" customHeight="1" spans="1:32">
      <c r="A11" s="7">
        <v>4</v>
      </c>
      <c r="B11" s="8" t="s">
        <v>14</v>
      </c>
      <c r="C11" s="9">
        <v>5</v>
      </c>
      <c r="D11" s="9">
        <v>3</v>
      </c>
      <c r="E11" s="9">
        <v>0</v>
      </c>
      <c r="F11" s="9">
        <v>0</v>
      </c>
      <c r="G11" s="9">
        <v>5</v>
      </c>
      <c r="H11" s="9">
        <v>3</v>
      </c>
      <c r="I11" s="9">
        <v>15</v>
      </c>
      <c r="J11" s="9">
        <v>14</v>
      </c>
      <c r="K11" s="9">
        <v>6</v>
      </c>
      <c r="L11" s="9">
        <v>0</v>
      </c>
      <c r="M11" s="9">
        <v>21</v>
      </c>
      <c r="N11" s="9">
        <v>14</v>
      </c>
      <c r="O11" s="9">
        <v>2</v>
      </c>
      <c r="P11" s="9">
        <v>3</v>
      </c>
      <c r="Q11" s="9">
        <v>4</v>
      </c>
      <c r="R11" s="9">
        <v>1</v>
      </c>
      <c r="S11" s="9">
        <v>6</v>
      </c>
      <c r="T11" s="9">
        <v>4</v>
      </c>
      <c r="U11" s="9">
        <v>1</v>
      </c>
      <c r="V11" s="9">
        <v>7</v>
      </c>
      <c r="W11" s="9">
        <v>3</v>
      </c>
      <c r="X11" s="9">
        <v>2</v>
      </c>
      <c r="Y11" s="9">
        <v>4</v>
      </c>
      <c r="Z11" s="9">
        <v>9</v>
      </c>
      <c r="AA11" s="9">
        <v>0</v>
      </c>
      <c r="AB11" s="9">
        <v>1</v>
      </c>
      <c r="AC11" s="9">
        <v>0</v>
      </c>
      <c r="AD11" s="9">
        <v>0</v>
      </c>
      <c r="AE11" s="9">
        <v>0</v>
      </c>
      <c r="AF11" s="9">
        <v>1</v>
      </c>
    </row>
    <row r="12" ht="30" customHeight="1" spans="1:32">
      <c r="A12" s="10" t="s">
        <v>15</v>
      </c>
      <c r="B12" s="10"/>
      <c r="C12" s="9">
        <f t="shared" ref="C12:AF12" si="0">SUM(C8:C11)</f>
        <v>19</v>
      </c>
      <c r="D12" s="9">
        <f t="shared" si="0"/>
        <v>16</v>
      </c>
      <c r="E12" s="9">
        <f t="shared" si="0"/>
        <v>0</v>
      </c>
      <c r="F12" s="9">
        <f t="shared" si="0"/>
        <v>0</v>
      </c>
      <c r="G12" s="9">
        <f t="shared" si="0"/>
        <v>19</v>
      </c>
      <c r="H12" s="9">
        <f t="shared" si="0"/>
        <v>16</v>
      </c>
      <c r="I12" s="9">
        <f t="shared" si="0"/>
        <v>27</v>
      </c>
      <c r="J12" s="9">
        <f t="shared" si="0"/>
        <v>32</v>
      </c>
      <c r="K12" s="9">
        <f t="shared" si="0"/>
        <v>92</v>
      </c>
      <c r="L12" s="9">
        <f t="shared" si="0"/>
        <v>98</v>
      </c>
      <c r="M12" s="9">
        <f t="shared" si="0"/>
        <v>120</v>
      </c>
      <c r="N12" s="9">
        <f t="shared" si="0"/>
        <v>130</v>
      </c>
      <c r="O12" s="9">
        <f t="shared" si="0"/>
        <v>8</v>
      </c>
      <c r="P12" s="9">
        <f t="shared" si="0"/>
        <v>8</v>
      </c>
      <c r="Q12" s="9">
        <f t="shared" si="0"/>
        <v>9</v>
      </c>
      <c r="R12" s="9">
        <f t="shared" si="0"/>
        <v>7</v>
      </c>
      <c r="S12" s="9">
        <f t="shared" si="0"/>
        <v>17</v>
      </c>
      <c r="T12" s="9">
        <f t="shared" si="0"/>
        <v>15</v>
      </c>
      <c r="U12" s="9">
        <f t="shared" si="0"/>
        <v>3</v>
      </c>
      <c r="V12" s="9">
        <f t="shared" si="0"/>
        <v>8</v>
      </c>
      <c r="W12" s="9">
        <f t="shared" si="0"/>
        <v>8</v>
      </c>
      <c r="X12" s="9">
        <f t="shared" si="0"/>
        <v>4</v>
      </c>
      <c r="Y12" s="9">
        <f t="shared" si="0"/>
        <v>11</v>
      </c>
      <c r="Z12" s="9">
        <f t="shared" si="0"/>
        <v>12</v>
      </c>
      <c r="AA12" s="9">
        <f t="shared" si="0"/>
        <v>2</v>
      </c>
      <c r="AB12" s="9">
        <f t="shared" si="0"/>
        <v>4</v>
      </c>
      <c r="AC12" s="9">
        <f t="shared" si="0"/>
        <v>0</v>
      </c>
      <c r="AD12" s="9">
        <f t="shared" si="0"/>
        <v>0</v>
      </c>
      <c r="AE12" s="9">
        <f t="shared" si="0"/>
        <v>2</v>
      </c>
      <c r="AF12" s="9">
        <f t="shared" si="0"/>
        <v>4</v>
      </c>
    </row>
    <row r="14" spans="25:25">
      <c r="Y14" s="2" t="s">
        <v>16</v>
      </c>
    </row>
    <row r="15" spans="25:25">
      <c r="Y15" s="2" t="s">
        <v>17</v>
      </c>
    </row>
    <row r="16" spans="25:25">
      <c r="Y16" s="2"/>
    </row>
    <row r="17" spans="25:25">
      <c r="Y17" s="2"/>
    </row>
    <row r="18" spans="25:25">
      <c r="Y18" s="2"/>
    </row>
    <row r="19" spans="25:25">
      <c r="Y19" s="12" t="s">
        <v>18</v>
      </c>
    </row>
  </sheetData>
  <mergeCells count="26">
    <mergeCell ref="A1:AF1"/>
    <mergeCell ref="A2:AF2"/>
    <mergeCell ref="A3:AF3"/>
    <mergeCell ref="C5:H5"/>
    <mergeCell ref="I5:N5"/>
    <mergeCell ref="O5:T5"/>
    <mergeCell ref="U5:Z5"/>
    <mergeCell ref="AA5:AF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12:B12"/>
    <mergeCell ref="A5:A7"/>
    <mergeCell ref="B5:B7"/>
  </mergeCells>
  <conditionalFormatting sqref="B8:B11">
    <cfRule type="cellIs" dxfId="0" priority="1" operator="equal">
      <formula>0</formula>
    </cfRule>
  </conditionalFormatting>
  <pageMargins left="0.45" right="0.7" top="0.75" bottom="0.75" header="0.3" footer="0.3"/>
  <pageSetup paperSize="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S19"/>
  <sheetViews>
    <sheetView workbookViewId="0">
      <selection activeCell="I8" sqref="I8:J11"/>
    </sheetView>
  </sheetViews>
  <sheetFormatPr defaultColWidth="9" defaultRowHeight="15"/>
  <cols>
    <col min="1" max="1" width="3.28571428571429" customWidth="1"/>
    <col min="3" max="18" width="7.71428571428571" customWidth="1"/>
    <col min="19" max="19" width="13.5714285714286" customWidth="1"/>
  </cols>
  <sheetData>
    <row r="1" ht="15.75" spans="1:19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ht="15.75" spans="1:19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15.75" spans="1:19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ht="15.75" spans="1:19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ht="30" customHeight="1" spans="1:19">
      <c r="A5" s="11" t="s">
        <v>3</v>
      </c>
      <c r="B5" s="11" t="s">
        <v>4</v>
      </c>
      <c r="C5" s="5" t="s">
        <v>20</v>
      </c>
      <c r="D5" s="5"/>
      <c r="E5" s="5" t="s">
        <v>21</v>
      </c>
      <c r="F5" s="5"/>
      <c r="G5" s="5"/>
      <c r="H5" s="5"/>
      <c r="I5" s="5" t="s">
        <v>22</v>
      </c>
      <c r="J5" s="5"/>
      <c r="K5" s="5" t="s">
        <v>23</v>
      </c>
      <c r="L5" s="5"/>
      <c r="M5" s="5"/>
      <c r="N5" s="5"/>
      <c r="O5" s="5"/>
      <c r="P5" s="5"/>
      <c r="Q5" s="5" t="s">
        <v>24</v>
      </c>
      <c r="R5" s="5"/>
      <c r="S5" s="5" t="s">
        <v>8</v>
      </c>
    </row>
    <row r="6" ht="30" customHeight="1" spans="1:19">
      <c r="A6" s="11"/>
      <c r="B6" s="11"/>
      <c r="C6" s="5"/>
      <c r="D6" s="5"/>
      <c r="E6" s="5" t="s">
        <v>25</v>
      </c>
      <c r="F6" s="5"/>
      <c r="G6" s="5" t="s">
        <v>26</v>
      </c>
      <c r="H6" s="5"/>
      <c r="I6" s="5"/>
      <c r="J6" s="5"/>
      <c r="K6" s="5" t="s">
        <v>27</v>
      </c>
      <c r="L6" s="5"/>
      <c r="M6" s="5" t="s">
        <v>28</v>
      </c>
      <c r="N6" s="5"/>
      <c r="O6" s="5" t="s">
        <v>29</v>
      </c>
      <c r="P6" s="5"/>
      <c r="Q6" s="5"/>
      <c r="R6" s="5"/>
      <c r="S6" s="5"/>
    </row>
    <row r="7" ht="30" customHeight="1" spans="1:19">
      <c r="A7" s="11"/>
      <c r="B7" s="11"/>
      <c r="C7" s="11" t="s">
        <v>9</v>
      </c>
      <c r="D7" s="11" t="s">
        <v>10</v>
      </c>
      <c r="E7" s="11" t="s">
        <v>9</v>
      </c>
      <c r="F7" s="11" t="s">
        <v>10</v>
      </c>
      <c r="G7" s="11" t="s">
        <v>9</v>
      </c>
      <c r="H7" s="11" t="s">
        <v>10</v>
      </c>
      <c r="I7" s="11" t="s">
        <v>9</v>
      </c>
      <c r="J7" s="11" t="s">
        <v>10</v>
      </c>
      <c r="K7" s="11" t="s">
        <v>9</v>
      </c>
      <c r="L7" s="11" t="s">
        <v>10</v>
      </c>
      <c r="M7" s="11" t="s">
        <v>9</v>
      </c>
      <c r="N7" s="11" t="s">
        <v>10</v>
      </c>
      <c r="O7" s="11" t="s">
        <v>9</v>
      </c>
      <c r="P7" s="11" t="s">
        <v>10</v>
      </c>
      <c r="Q7" s="11" t="s">
        <v>9</v>
      </c>
      <c r="R7" s="11" t="s">
        <v>10</v>
      </c>
      <c r="S7" s="5"/>
    </row>
    <row r="8" ht="31.5" customHeight="1" spans="1:19">
      <c r="A8" s="7">
        <v>1</v>
      </c>
      <c r="B8" s="8" t="s">
        <v>11</v>
      </c>
      <c r="C8" s="90" t="s">
        <v>30</v>
      </c>
      <c r="D8" s="90" t="s">
        <v>30</v>
      </c>
      <c r="E8" s="90" t="s">
        <v>30</v>
      </c>
      <c r="F8" s="90" t="s">
        <v>30</v>
      </c>
      <c r="G8" s="90" t="s">
        <v>30</v>
      </c>
      <c r="H8" s="90" t="s">
        <v>30</v>
      </c>
      <c r="I8" s="32">
        <v>4</v>
      </c>
      <c r="J8" s="32">
        <v>4</v>
      </c>
      <c r="K8" s="90" t="s">
        <v>30</v>
      </c>
      <c r="L8" s="90" t="s">
        <v>30</v>
      </c>
      <c r="M8" s="32">
        <v>4</v>
      </c>
      <c r="N8" s="32">
        <v>1</v>
      </c>
      <c r="O8" s="90" t="s">
        <v>30</v>
      </c>
      <c r="P8" s="32">
        <v>3</v>
      </c>
      <c r="Q8" s="90" t="s">
        <v>30</v>
      </c>
      <c r="R8" s="90" t="s">
        <v>30</v>
      </c>
      <c r="S8" s="32"/>
    </row>
    <row r="9" ht="31.5" customHeight="1" spans="1:19">
      <c r="A9" s="7">
        <v>2</v>
      </c>
      <c r="B9" s="8" t="s">
        <v>12</v>
      </c>
      <c r="C9" s="90" t="s">
        <v>30</v>
      </c>
      <c r="D9" s="90" t="s">
        <v>30</v>
      </c>
      <c r="E9" s="90" t="s">
        <v>30</v>
      </c>
      <c r="F9" s="90" t="s">
        <v>30</v>
      </c>
      <c r="G9" s="90" t="s">
        <v>30</v>
      </c>
      <c r="H9" s="90" t="s">
        <v>30</v>
      </c>
      <c r="I9" s="32">
        <v>5</v>
      </c>
      <c r="J9" s="32">
        <v>2</v>
      </c>
      <c r="K9" s="32">
        <v>3</v>
      </c>
      <c r="L9" s="32">
        <v>2</v>
      </c>
      <c r="M9" s="90" t="s">
        <v>30</v>
      </c>
      <c r="N9" s="90" t="s">
        <v>30</v>
      </c>
      <c r="O9" s="32">
        <v>2</v>
      </c>
      <c r="P9" s="90" t="s">
        <v>30</v>
      </c>
      <c r="Q9" s="90" t="s">
        <v>30</v>
      </c>
      <c r="R9" s="32">
        <v>1</v>
      </c>
      <c r="S9" s="32"/>
    </row>
    <row r="10" ht="31.5" customHeight="1" spans="1:19">
      <c r="A10" s="7">
        <v>3</v>
      </c>
      <c r="B10" s="8" t="s">
        <v>13</v>
      </c>
      <c r="C10" s="32">
        <v>7</v>
      </c>
      <c r="D10" s="32">
        <v>4</v>
      </c>
      <c r="E10" s="32">
        <v>5</v>
      </c>
      <c r="F10" s="90" t="s">
        <v>30</v>
      </c>
      <c r="G10" s="32">
        <v>2</v>
      </c>
      <c r="H10" s="32">
        <v>4</v>
      </c>
      <c r="I10" s="32">
        <v>16</v>
      </c>
      <c r="J10" s="32">
        <v>12</v>
      </c>
      <c r="K10" s="32">
        <v>5</v>
      </c>
      <c r="L10" s="32">
        <v>2</v>
      </c>
      <c r="M10" s="32">
        <v>6</v>
      </c>
      <c r="N10" s="32">
        <v>5</v>
      </c>
      <c r="O10" s="32">
        <v>5</v>
      </c>
      <c r="P10" s="32">
        <v>5</v>
      </c>
      <c r="Q10" s="32">
        <v>4</v>
      </c>
      <c r="R10" s="32">
        <v>4</v>
      </c>
      <c r="S10" s="32"/>
    </row>
    <row r="11" ht="31.5" customHeight="1" spans="1:19">
      <c r="A11" s="7">
        <v>4</v>
      </c>
      <c r="B11" s="8" t="s">
        <v>14</v>
      </c>
      <c r="C11" s="90" t="s">
        <v>30</v>
      </c>
      <c r="D11" s="32">
        <v>3</v>
      </c>
      <c r="E11" s="90" t="s">
        <v>30</v>
      </c>
      <c r="F11" s="32">
        <v>2</v>
      </c>
      <c r="G11" s="90" t="s">
        <v>30</v>
      </c>
      <c r="H11" s="32">
        <v>1</v>
      </c>
      <c r="I11" s="32">
        <v>8</v>
      </c>
      <c r="J11" s="32">
        <v>4</v>
      </c>
      <c r="K11" s="32">
        <v>2</v>
      </c>
      <c r="L11" s="32">
        <v>1</v>
      </c>
      <c r="M11" s="32">
        <v>1</v>
      </c>
      <c r="N11" s="32">
        <v>1</v>
      </c>
      <c r="O11" s="32">
        <v>5</v>
      </c>
      <c r="P11" s="32">
        <v>2</v>
      </c>
      <c r="Q11" s="32">
        <v>1</v>
      </c>
      <c r="R11" s="32">
        <v>2</v>
      </c>
      <c r="S11" s="32"/>
    </row>
    <row r="12" ht="31.5" customHeight="1" spans="1:19">
      <c r="A12" s="87" t="s">
        <v>15</v>
      </c>
      <c r="B12" s="87"/>
      <c r="C12" s="32">
        <f t="shared" ref="C12:H12" si="0">SUM(C10:C11)</f>
        <v>7</v>
      </c>
      <c r="D12" s="32">
        <f t="shared" si="0"/>
        <v>7</v>
      </c>
      <c r="E12" s="32">
        <f t="shared" si="0"/>
        <v>5</v>
      </c>
      <c r="F12" s="32">
        <f t="shared" si="0"/>
        <v>2</v>
      </c>
      <c r="G12" s="32">
        <f t="shared" si="0"/>
        <v>2</v>
      </c>
      <c r="H12" s="32">
        <f t="shared" si="0"/>
        <v>5</v>
      </c>
      <c r="I12" s="32">
        <f>SUM(I8:I11)</f>
        <v>33</v>
      </c>
      <c r="J12" s="32">
        <f t="shared" ref="J12:R12" si="1">SUM(J8:J11)</f>
        <v>22</v>
      </c>
      <c r="K12" s="32">
        <f t="shared" si="1"/>
        <v>10</v>
      </c>
      <c r="L12" s="32">
        <f t="shared" si="1"/>
        <v>5</v>
      </c>
      <c r="M12" s="32">
        <f t="shared" si="1"/>
        <v>11</v>
      </c>
      <c r="N12" s="32">
        <f t="shared" si="1"/>
        <v>7</v>
      </c>
      <c r="O12" s="32">
        <f t="shared" si="1"/>
        <v>12</v>
      </c>
      <c r="P12" s="32">
        <f t="shared" si="1"/>
        <v>10</v>
      </c>
      <c r="Q12" s="32">
        <f t="shared" si="1"/>
        <v>5</v>
      </c>
      <c r="R12" s="32">
        <f t="shared" si="1"/>
        <v>7</v>
      </c>
      <c r="S12" s="32"/>
    </row>
    <row r="14" spans="15:15">
      <c r="O14" s="2" t="s">
        <v>16</v>
      </c>
    </row>
    <row r="15" spans="15:15">
      <c r="O15" s="2" t="s">
        <v>17</v>
      </c>
    </row>
    <row r="16" spans="15:15">
      <c r="O16" s="2"/>
    </row>
    <row r="17" spans="15:15">
      <c r="O17" s="2"/>
    </row>
    <row r="18" spans="15:15">
      <c r="O18" s="2"/>
    </row>
    <row r="19" spans="15:15">
      <c r="O19" s="12" t="s">
        <v>18</v>
      </c>
    </row>
  </sheetData>
  <mergeCells count="17">
    <mergeCell ref="A1:S1"/>
    <mergeCell ref="A2:S2"/>
    <mergeCell ref="A3:S3"/>
    <mergeCell ref="E5:H5"/>
    <mergeCell ref="K5:P5"/>
    <mergeCell ref="E6:F6"/>
    <mergeCell ref="G6:H6"/>
    <mergeCell ref="K6:L6"/>
    <mergeCell ref="M6:N6"/>
    <mergeCell ref="O6:P6"/>
    <mergeCell ref="A12:B12"/>
    <mergeCell ref="A5:A7"/>
    <mergeCell ref="B5:B7"/>
    <mergeCell ref="S5:S7"/>
    <mergeCell ref="C5:D6"/>
    <mergeCell ref="I5:J6"/>
    <mergeCell ref="Q5:R6"/>
  </mergeCells>
  <conditionalFormatting sqref="B8:B11">
    <cfRule type="cellIs" dxfId="0" priority="1" operator="equal">
      <formula>0</formula>
    </cfRule>
  </conditionalFormatting>
  <pageMargins left="0.7" right="0.7" top="0.75" bottom="0.75" header="0.3" footer="0.3"/>
  <pageSetup paperSize="5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N18"/>
  <sheetViews>
    <sheetView workbookViewId="0">
      <selection activeCell="Q14" sqref="Q14"/>
    </sheetView>
  </sheetViews>
  <sheetFormatPr defaultColWidth="9" defaultRowHeight="15"/>
  <cols>
    <col min="1" max="1" width="4.85714285714286" customWidth="1"/>
    <col min="2" max="2" width="11.2857142857143" customWidth="1"/>
    <col min="3" max="3" width="10.8571428571429" customWidth="1"/>
    <col min="4" max="4" width="11.1428571428571" customWidth="1"/>
    <col min="5" max="7" width="10.8571428571429" customWidth="1"/>
    <col min="8" max="8" width="11.1428571428571" customWidth="1"/>
    <col min="9" max="12" width="10.8571428571429" customWidth="1"/>
    <col min="13" max="14" width="12.1428571428571" customWidth="1"/>
  </cols>
  <sheetData>
    <row r="1" ht="18" spans="1:14">
      <c r="A1" s="13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18" spans="1:14">
      <c r="A2" s="14" t="s">
        <v>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18" spans="1:14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5.75" spans="1:1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ht="27.75" customHeight="1" spans="1:14">
      <c r="A5" s="7" t="s">
        <v>3</v>
      </c>
      <c r="B5" s="7" t="s">
        <v>4</v>
      </c>
      <c r="C5" s="7" t="s">
        <v>33</v>
      </c>
      <c r="D5" s="7" t="s">
        <v>34</v>
      </c>
      <c r="E5" s="37" t="s">
        <v>35</v>
      </c>
      <c r="F5" s="38"/>
      <c r="G5" s="38"/>
      <c r="H5" s="24" t="s">
        <v>36</v>
      </c>
      <c r="I5" s="38" t="s">
        <v>37</v>
      </c>
      <c r="J5" s="38"/>
      <c r="K5" s="38"/>
      <c r="L5" s="38"/>
      <c r="M5" s="38"/>
      <c r="N5" s="43"/>
    </row>
    <row r="6" ht="66.75" customHeight="1" spans="1:14">
      <c r="A6" s="7"/>
      <c r="B6" s="7"/>
      <c r="C6" s="7"/>
      <c r="D6" s="7"/>
      <c r="E6" s="88" t="s">
        <v>38</v>
      </c>
      <c r="F6" s="88" t="s">
        <v>39</v>
      </c>
      <c r="G6" s="42" t="s">
        <v>40</v>
      </c>
      <c r="H6" s="28"/>
      <c r="I6" s="89" t="s">
        <v>41</v>
      </c>
      <c r="J6" s="24" t="s">
        <v>42</v>
      </c>
      <c r="K6" s="24" t="s">
        <v>43</v>
      </c>
      <c r="L6" s="24" t="s">
        <v>44</v>
      </c>
      <c r="M6" s="24" t="s">
        <v>45</v>
      </c>
      <c r="N6" s="24" t="s">
        <v>46</v>
      </c>
    </row>
    <row r="7" ht="31.5" customHeight="1" spans="1:14">
      <c r="A7" s="7">
        <v>1</v>
      </c>
      <c r="B7" s="8" t="s">
        <v>11</v>
      </c>
      <c r="C7" s="16">
        <v>44</v>
      </c>
      <c r="D7" s="16">
        <v>36</v>
      </c>
      <c r="E7" s="16">
        <v>36</v>
      </c>
      <c r="F7" s="91" t="s">
        <v>30</v>
      </c>
      <c r="G7" s="16">
        <v>8</v>
      </c>
      <c r="H7" s="16">
        <v>8</v>
      </c>
      <c r="I7" s="91" t="s">
        <v>30</v>
      </c>
      <c r="J7" s="91" t="s">
        <v>30</v>
      </c>
      <c r="K7" s="16">
        <v>1</v>
      </c>
      <c r="L7" s="16">
        <v>6</v>
      </c>
      <c r="M7" s="16">
        <v>29</v>
      </c>
      <c r="N7" s="91" t="s">
        <v>30</v>
      </c>
    </row>
    <row r="8" ht="31.5" customHeight="1" spans="1:14">
      <c r="A8" s="7">
        <v>2</v>
      </c>
      <c r="B8" s="8" t="s">
        <v>12</v>
      </c>
      <c r="C8" s="16">
        <v>32</v>
      </c>
      <c r="D8" s="16">
        <v>25</v>
      </c>
      <c r="E8" s="16">
        <v>25</v>
      </c>
      <c r="F8" s="91" t="s">
        <v>30</v>
      </c>
      <c r="G8" s="16">
        <v>7</v>
      </c>
      <c r="H8" s="16">
        <v>4</v>
      </c>
      <c r="I8" s="91" t="s">
        <v>30</v>
      </c>
      <c r="J8" s="91" t="s">
        <v>30</v>
      </c>
      <c r="K8" s="16">
        <v>2</v>
      </c>
      <c r="L8" s="16">
        <v>5</v>
      </c>
      <c r="M8" s="16">
        <v>18</v>
      </c>
      <c r="N8" s="91" t="s">
        <v>30</v>
      </c>
    </row>
    <row r="9" ht="31.5" customHeight="1" spans="1:14">
      <c r="A9" s="7">
        <v>3</v>
      </c>
      <c r="B9" s="8" t="s">
        <v>13</v>
      </c>
      <c r="C9" s="16">
        <v>89</v>
      </c>
      <c r="D9" s="16">
        <v>71</v>
      </c>
      <c r="E9" s="16">
        <v>71</v>
      </c>
      <c r="F9" s="91" t="s">
        <v>30</v>
      </c>
      <c r="G9" s="16">
        <v>18</v>
      </c>
      <c r="H9" s="16">
        <v>6</v>
      </c>
      <c r="I9" s="16">
        <v>4</v>
      </c>
      <c r="J9" s="91" t="s">
        <v>30</v>
      </c>
      <c r="K9" s="16">
        <v>6</v>
      </c>
      <c r="L9" s="16">
        <v>1</v>
      </c>
      <c r="M9" s="16">
        <v>60</v>
      </c>
      <c r="N9" s="91" t="s">
        <v>30</v>
      </c>
    </row>
    <row r="10" ht="31.5" customHeight="1" spans="1:14">
      <c r="A10" s="7">
        <v>4</v>
      </c>
      <c r="B10" s="8" t="s">
        <v>14</v>
      </c>
      <c r="C10" s="16">
        <v>66</v>
      </c>
      <c r="D10" s="16">
        <v>49</v>
      </c>
      <c r="E10" s="16">
        <v>49</v>
      </c>
      <c r="F10" s="91" t="s">
        <v>30</v>
      </c>
      <c r="G10" s="16">
        <v>17</v>
      </c>
      <c r="H10" s="16">
        <v>27</v>
      </c>
      <c r="I10" s="16">
        <v>5</v>
      </c>
      <c r="J10" s="91" t="s">
        <v>30</v>
      </c>
      <c r="K10" s="16">
        <v>8</v>
      </c>
      <c r="L10" s="16">
        <v>21</v>
      </c>
      <c r="M10" s="16">
        <v>15</v>
      </c>
      <c r="N10" s="91" t="s">
        <v>30</v>
      </c>
    </row>
    <row r="11" ht="31.5" customHeight="1" spans="1:14">
      <c r="A11" s="20" t="s">
        <v>15</v>
      </c>
      <c r="B11" s="21"/>
      <c r="C11" s="16">
        <f>SUM(C7:C10)</f>
        <v>231</v>
      </c>
      <c r="D11" s="16">
        <f>SUM(D7:D10)</f>
        <v>181</v>
      </c>
      <c r="E11" s="16">
        <f>SUM(E7:E10)</f>
        <v>181</v>
      </c>
      <c r="F11" s="91" t="s">
        <v>30</v>
      </c>
      <c r="G11" s="16">
        <f>SUM(G7:G10)</f>
        <v>50</v>
      </c>
      <c r="H11" s="16">
        <f>SUM(H7:H10)</f>
        <v>45</v>
      </c>
      <c r="I11" s="16">
        <f>SUM(I9:I10)</f>
        <v>9</v>
      </c>
      <c r="J11" s="91" t="s">
        <v>30</v>
      </c>
      <c r="K11" s="16">
        <f>SUM(K7:K10)</f>
        <v>17</v>
      </c>
      <c r="L11" s="16">
        <f>SUM(L7:L10)</f>
        <v>33</v>
      </c>
      <c r="M11" s="16">
        <f>SUM(M7:M10)</f>
        <v>122</v>
      </c>
      <c r="N11" s="91" t="s">
        <v>30</v>
      </c>
    </row>
    <row r="12" ht="15.75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ht="15.75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2" t="s">
        <v>16</v>
      </c>
      <c r="M13" s="15"/>
      <c r="N13" s="15"/>
    </row>
    <row r="14" ht="15.75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2" t="s">
        <v>17</v>
      </c>
      <c r="M14" s="15"/>
      <c r="N14" s="15"/>
    </row>
    <row r="15" spans="12:12">
      <c r="L15" s="2"/>
    </row>
    <row r="16" spans="12:12">
      <c r="L16" s="2"/>
    </row>
    <row r="17" spans="12:12">
      <c r="L17" s="2"/>
    </row>
    <row r="18" spans="12:12">
      <c r="L18" s="12" t="s">
        <v>18</v>
      </c>
    </row>
  </sheetData>
  <mergeCells count="10">
    <mergeCell ref="A2:N2"/>
    <mergeCell ref="A3:N3"/>
    <mergeCell ref="E5:G5"/>
    <mergeCell ref="I5:N5"/>
    <mergeCell ref="A11:B11"/>
    <mergeCell ref="A5:A6"/>
    <mergeCell ref="B5:B6"/>
    <mergeCell ref="C5:C6"/>
    <mergeCell ref="D5:D6"/>
    <mergeCell ref="H5:H6"/>
  </mergeCells>
  <conditionalFormatting sqref="B7:B10">
    <cfRule type="cellIs" dxfId="0" priority="1" operator="equal">
      <formula>0</formula>
    </cfRule>
  </conditionalFormatting>
  <conditionalFormatting sqref="C7:N11">
    <cfRule type="cellIs" dxfId="0" priority="2" operator="equal">
      <formula>0</formula>
    </cfRule>
  </conditionalFormatting>
  <pageMargins left="0.7" right="0.7" top="0.75" bottom="0.75" header="0.3" footer="0.3"/>
  <pageSetup paperSize="5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L19"/>
  <sheetViews>
    <sheetView workbookViewId="0">
      <selection activeCell="P14" sqref="P14"/>
    </sheetView>
  </sheetViews>
  <sheetFormatPr defaultColWidth="9" defaultRowHeight="15"/>
  <cols>
    <col min="1" max="1" width="4.71428571428571" customWidth="1"/>
    <col min="2" max="2" width="14.2857142857143" customWidth="1"/>
    <col min="3" max="3" width="11.8571428571429" customWidth="1"/>
    <col min="4" max="12" width="12.5714285714286" customWidth="1"/>
  </cols>
  <sheetData>
    <row r="1" ht="18" spans="1:12">
      <c r="A1" s="13" t="s">
        <v>47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ht="18" spans="1:12">
      <c r="A2" s="13" t="s">
        <v>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ht="18" spans="1:1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ht="15.75" spans="1:1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ht="24.75" customHeight="1" spans="1:12">
      <c r="A5" s="16" t="s">
        <v>3</v>
      </c>
      <c r="B5" s="16" t="s">
        <v>4</v>
      </c>
      <c r="C5" s="16" t="s">
        <v>48</v>
      </c>
      <c r="D5" s="16" t="s">
        <v>49</v>
      </c>
      <c r="E5" s="16"/>
      <c r="F5" s="16"/>
      <c r="G5" s="16"/>
      <c r="H5" s="16"/>
      <c r="I5" s="16"/>
      <c r="J5" s="16"/>
      <c r="K5" s="16"/>
      <c r="L5" s="16"/>
    </row>
    <row r="6" ht="23.25" customHeight="1" spans="1:12">
      <c r="A6" s="16"/>
      <c r="B6" s="16"/>
      <c r="C6" s="16"/>
      <c r="D6" s="16" t="s">
        <v>50</v>
      </c>
      <c r="E6" s="16"/>
      <c r="F6" s="16" t="s">
        <v>51</v>
      </c>
      <c r="G6" s="16"/>
      <c r="H6" s="16" t="s">
        <v>52</v>
      </c>
      <c r="I6" s="16"/>
      <c r="J6" s="16" t="s">
        <v>53</v>
      </c>
      <c r="K6" s="16"/>
      <c r="L6" s="16"/>
    </row>
    <row r="7" ht="33.75" customHeight="1" spans="1:12">
      <c r="A7" s="16"/>
      <c r="B7" s="16"/>
      <c r="C7" s="16"/>
      <c r="D7" s="39" t="s">
        <v>54</v>
      </c>
      <c r="E7" s="39" t="s">
        <v>55</v>
      </c>
      <c r="F7" s="39" t="s">
        <v>56</v>
      </c>
      <c r="G7" s="39" t="s">
        <v>57</v>
      </c>
      <c r="H7" s="39" t="s">
        <v>58</v>
      </c>
      <c r="I7" s="39" t="s">
        <v>59</v>
      </c>
      <c r="J7" s="39" t="s">
        <v>60</v>
      </c>
      <c r="K7" s="39" t="s">
        <v>61</v>
      </c>
      <c r="L7" s="39" t="s">
        <v>62</v>
      </c>
    </row>
    <row r="8" ht="26.25" customHeight="1" spans="1:12">
      <c r="A8" s="7">
        <v>1</v>
      </c>
      <c r="B8" s="8" t="s">
        <v>11</v>
      </c>
      <c r="C8" s="7">
        <v>44</v>
      </c>
      <c r="D8" s="7">
        <v>25</v>
      </c>
      <c r="E8" s="7">
        <v>17</v>
      </c>
      <c r="F8" s="92" t="s">
        <v>30</v>
      </c>
      <c r="G8" s="7">
        <v>1</v>
      </c>
      <c r="H8" s="7">
        <v>1</v>
      </c>
      <c r="I8" s="92" t="s">
        <v>30</v>
      </c>
      <c r="J8" s="92" t="s">
        <v>30</v>
      </c>
      <c r="K8" s="92" t="s">
        <v>30</v>
      </c>
      <c r="L8" s="92" t="s">
        <v>30</v>
      </c>
    </row>
    <row r="9" ht="26.25" customHeight="1" spans="1:12">
      <c r="A9" s="7">
        <v>2</v>
      </c>
      <c r="B9" s="8" t="s">
        <v>12</v>
      </c>
      <c r="C9" s="7">
        <v>32</v>
      </c>
      <c r="D9" s="7">
        <v>26</v>
      </c>
      <c r="E9" s="7">
        <v>1</v>
      </c>
      <c r="F9" s="92" t="s">
        <v>30</v>
      </c>
      <c r="G9" s="7">
        <v>1</v>
      </c>
      <c r="H9" s="92" t="s">
        <v>30</v>
      </c>
      <c r="I9" s="7">
        <v>4</v>
      </c>
      <c r="J9" s="92" t="s">
        <v>30</v>
      </c>
      <c r="K9" s="92" t="s">
        <v>30</v>
      </c>
      <c r="L9" s="92" t="s">
        <v>30</v>
      </c>
    </row>
    <row r="10" ht="26.25" customHeight="1" spans="1:12">
      <c r="A10" s="7">
        <v>3</v>
      </c>
      <c r="B10" s="8" t="s">
        <v>13</v>
      </c>
      <c r="C10" s="7">
        <v>89</v>
      </c>
      <c r="D10" s="7">
        <v>47</v>
      </c>
      <c r="E10" s="7">
        <v>34</v>
      </c>
      <c r="F10" s="92" t="s">
        <v>30</v>
      </c>
      <c r="G10" s="7">
        <v>1</v>
      </c>
      <c r="H10" s="92" t="s">
        <v>30</v>
      </c>
      <c r="I10" s="7">
        <v>6</v>
      </c>
      <c r="J10" s="92" t="s">
        <v>30</v>
      </c>
      <c r="K10" s="92" t="s">
        <v>30</v>
      </c>
      <c r="L10" s="7">
        <v>1</v>
      </c>
    </row>
    <row r="11" ht="26.25" customHeight="1" spans="1:12">
      <c r="A11" s="7">
        <v>4</v>
      </c>
      <c r="B11" s="8" t="s">
        <v>14</v>
      </c>
      <c r="C11" s="7">
        <v>66</v>
      </c>
      <c r="D11" s="7">
        <v>34</v>
      </c>
      <c r="E11" s="7">
        <v>21</v>
      </c>
      <c r="F11" s="7">
        <v>2</v>
      </c>
      <c r="G11" s="7">
        <v>4</v>
      </c>
      <c r="H11" s="92" t="s">
        <v>30</v>
      </c>
      <c r="I11" s="7">
        <v>5</v>
      </c>
      <c r="J11" s="92" t="s">
        <v>30</v>
      </c>
      <c r="K11" s="92" t="s">
        <v>30</v>
      </c>
      <c r="L11" s="92" t="s">
        <v>30</v>
      </c>
    </row>
    <row r="12" ht="26.25" customHeight="1" spans="1:12">
      <c r="A12" s="87" t="s">
        <v>15</v>
      </c>
      <c r="B12" s="87"/>
      <c r="C12" s="7">
        <f>SUM(C8:C11)</f>
        <v>231</v>
      </c>
      <c r="D12" s="7">
        <f>SUM(D8:D11)</f>
        <v>132</v>
      </c>
      <c r="E12" s="7">
        <f t="shared" ref="E12:L12" si="0">SUM(E8:E11)</f>
        <v>73</v>
      </c>
      <c r="F12" s="7">
        <f t="shared" si="0"/>
        <v>2</v>
      </c>
      <c r="G12" s="7">
        <f t="shared" si="0"/>
        <v>7</v>
      </c>
      <c r="H12" s="7">
        <f t="shared" si="0"/>
        <v>1</v>
      </c>
      <c r="I12" s="7">
        <f t="shared" si="0"/>
        <v>15</v>
      </c>
      <c r="J12" s="92" t="s">
        <v>30</v>
      </c>
      <c r="K12" s="92" t="s">
        <v>30</v>
      </c>
      <c r="L12" s="7">
        <f t="shared" si="0"/>
        <v>1</v>
      </c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 t="s">
        <v>16</v>
      </c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 t="s">
        <v>17</v>
      </c>
      <c r="K15" s="2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12" t="s">
        <v>18</v>
      </c>
      <c r="K19" s="2"/>
      <c r="L19" s="2"/>
    </row>
  </sheetData>
  <mergeCells count="9">
    <mergeCell ref="D5:L5"/>
    <mergeCell ref="D6:E6"/>
    <mergeCell ref="F6:G6"/>
    <mergeCell ref="H6:I6"/>
    <mergeCell ref="J6:L6"/>
    <mergeCell ref="A12:B12"/>
    <mergeCell ref="A5:A7"/>
    <mergeCell ref="B5:B7"/>
    <mergeCell ref="C5:C7"/>
  </mergeCells>
  <conditionalFormatting sqref="B8:B11 C8:L12">
    <cfRule type="cellIs" dxfId="0" priority="1" operator="equal">
      <formula>0</formula>
    </cfRule>
  </conditionalFormatting>
  <pageMargins left="0.7" right="0.7" top="0.75" bottom="0.75" header="0.3" footer="0.3"/>
  <pageSetup paperSize="5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S19"/>
  <sheetViews>
    <sheetView workbookViewId="0">
      <selection activeCell="J29" sqref="J29"/>
    </sheetView>
  </sheetViews>
  <sheetFormatPr defaultColWidth="9" defaultRowHeight="15"/>
  <cols>
    <col min="1" max="1" width="4.71428571428571" customWidth="1"/>
    <col min="2" max="2" width="12" customWidth="1"/>
    <col min="4" max="17" width="7.71428571428571" customWidth="1"/>
    <col min="18" max="19" width="8.28571428571429" customWidth="1"/>
  </cols>
  <sheetData>
    <row r="1" ht="15.75" spans="1:19">
      <c r="A1" s="35" t="s">
        <v>63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ht="15.75" spans="1:19">
      <c r="A2" s="35" t="s">
        <v>32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ht="15.75" spans="1:19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19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ht="21" customHeight="1" spans="1:19">
      <c r="A5" s="7" t="s">
        <v>3</v>
      </c>
      <c r="B5" s="7" t="s">
        <v>4</v>
      </c>
      <c r="C5" s="7" t="s">
        <v>64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 t="s">
        <v>65</v>
      </c>
      <c r="S5" s="7"/>
    </row>
    <row r="6" ht="21" customHeight="1" spans="1:19">
      <c r="A6" s="7"/>
      <c r="B6" s="7"/>
      <c r="C6" s="7"/>
      <c r="D6" s="37" t="s">
        <v>66</v>
      </c>
      <c r="E6" s="38"/>
      <c r="F6" s="37" t="s">
        <v>67</v>
      </c>
      <c r="G6" s="38"/>
      <c r="H6" s="37" t="s">
        <v>68</v>
      </c>
      <c r="I6" s="38"/>
      <c r="J6" s="37" t="s">
        <v>69</v>
      </c>
      <c r="K6" s="38"/>
      <c r="L6" s="37" t="s">
        <v>70</v>
      </c>
      <c r="M6" s="38"/>
      <c r="N6" s="37" t="s">
        <v>71</v>
      </c>
      <c r="O6" s="38"/>
      <c r="P6" s="37" t="s">
        <v>72</v>
      </c>
      <c r="Q6" s="38"/>
      <c r="R6" s="7"/>
      <c r="S6" s="7"/>
    </row>
    <row r="7" ht="21" customHeight="1" spans="1:19">
      <c r="A7" s="7"/>
      <c r="B7" s="7"/>
      <c r="C7" s="7"/>
      <c r="D7" s="7" t="s">
        <v>73</v>
      </c>
      <c r="E7" s="7" t="s">
        <v>74</v>
      </c>
      <c r="F7" s="7" t="s">
        <v>73</v>
      </c>
      <c r="G7" s="7" t="s">
        <v>74</v>
      </c>
      <c r="H7" s="7" t="s">
        <v>73</v>
      </c>
      <c r="I7" s="7" t="s">
        <v>74</v>
      </c>
      <c r="J7" s="7" t="s">
        <v>73</v>
      </c>
      <c r="K7" s="7" t="s">
        <v>74</v>
      </c>
      <c r="L7" s="7" t="s">
        <v>73</v>
      </c>
      <c r="M7" s="7" t="s">
        <v>74</v>
      </c>
      <c r="N7" s="7" t="s">
        <v>73</v>
      </c>
      <c r="O7" s="7" t="s">
        <v>74</v>
      </c>
      <c r="P7" s="7" t="s">
        <v>73</v>
      </c>
      <c r="Q7" s="7" t="s">
        <v>74</v>
      </c>
      <c r="R7" s="7" t="s">
        <v>73</v>
      </c>
      <c r="S7" s="7" t="s">
        <v>74</v>
      </c>
    </row>
    <row r="8" ht="26.25" customHeight="1" spans="1:19">
      <c r="A8" s="7">
        <v>1</v>
      </c>
      <c r="B8" s="8" t="s">
        <v>11</v>
      </c>
      <c r="C8" s="7">
        <v>23</v>
      </c>
      <c r="D8" s="92" t="s">
        <v>30</v>
      </c>
      <c r="E8" s="92" t="s">
        <v>30</v>
      </c>
      <c r="F8" s="92" t="s">
        <v>30</v>
      </c>
      <c r="G8" s="92" t="s">
        <v>30</v>
      </c>
      <c r="H8" s="92" t="s">
        <v>30</v>
      </c>
      <c r="I8" s="92" t="s">
        <v>30</v>
      </c>
      <c r="J8" s="92" t="s">
        <v>30</v>
      </c>
      <c r="K8" s="92" t="s">
        <v>30</v>
      </c>
      <c r="L8" s="92" t="s">
        <v>30</v>
      </c>
      <c r="M8" s="92" t="s">
        <v>30</v>
      </c>
      <c r="N8" s="92" t="s">
        <v>30</v>
      </c>
      <c r="O8" s="92" t="s">
        <v>30</v>
      </c>
      <c r="P8" s="92" t="s">
        <v>30</v>
      </c>
      <c r="Q8" s="92" t="s">
        <v>30</v>
      </c>
      <c r="R8" s="92" t="s">
        <v>30</v>
      </c>
      <c r="S8" s="92" t="s">
        <v>30</v>
      </c>
    </row>
    <row r="9" ht="26.25" customHeight="1" spans="1:19">
      <c r="A9" s="7">
        <v>2</v>
      </c>
      <c r="B9" s="8" t="s">
        <v>12</v>
      </c>
      <c r="C9" s="7">
        <v>20</v>
      </c>
      <c r="D9" s="92" t="s">
        <v>30</v>
      </c>
      <c r="E9" s="92" t="s">
        <v>30</v>
      </c>
      <c r="F9" s="92" t="s">
        <v>30</v>
      </c>
      <c r="G9" s="92" t="s">
        <v>30</v>
      </c>
      <c r="H9" s="92" t="s">
        <v>30</v>
      </c>
      <c r="I9" s="92" t="s">
        <v>30</v>
      </c>
      <c r="J9" s="92" t="s">
        <v>30</v>
      </c>
      <c r="K9" s="92" t="s">
        <v>30</v>
      </c>
      <c r="L9" s="92" t="s">
        <v>30</v>
      </c>
      <c r="M9" s="92" t="s">
        <v>30</v>
      </c>
      <c r="N9" s="92" t="s">
        <v>30</v>
      </c>
      <c r="O9" s="92" t="s">
        <v>30</v>
      </c>
      <c r="P9" s="92" t="s">
        <v>30</v>
      </c>
      <c r="Q9" s="92" t="s">
        <v>30</v>
      </c>
      <c r="R9" s="92" t="s">
        <v>30</v>
      </c>
      <c r="S9" s="92" t="s">
        <v>30</v>
      </c>
    </row>
    <row r="10" ht="26.25" customHeight="1" spans="1:19">
      <c r="A10" s="7">
        <v>3</v>
      </c>
      <c r="B10" s="8" t="s">
        <v>13</v>
      </c>
      <c r="C10" s="7">
        <v>54</v>
      </c>
      <c r="D10" s="92" t="s">
        <v>30</v>
      </c>
      <c r="E10" s="92" t="s">
        <v>30</v>
      </c>
      <c r="F10" s="92" t="s">
        <v>30</v>
      </c>
      <c r="G10" s="92" t="s">
        <v>30</v>
      </c>
      <c r="H10" s="92" t="s">
        <v>30</v>
      </c>
      <c r="I10" s="92" t="s">
        <v>30</v>
      </c>
      <c r="J10" s="92" t="s">
        <v>30</v>
      </c>
      <c r="K10" s="92" t="s">
        <v>30</v>
      </c>
      <c r="L10" s="92" t="s">
        <v>30</v>
      </c>
      <c r="M10" s="92" t="s">
        <v>30</v>
      </c>
      <c r="N10" s="92" t="s">
        <v>30</v>
      </c>
      <c r="O10" s="92" t="s">
        <v>30</v>
      </c>
      <c r="P10" s="92" t="s">
        <v>30</v>
      </c>
      <c r="Q10" s="92" t="s">
        <v>30</v>
      </c>
      <c r="R10" s="92" t="s">
        <v>30</v>
      </c>
      <c r="S10" s="92" t="s">
        <v>30</v>
      </c>
    </row>
    <row r="11" ht="26.25" customHeight="1" spans="1:19">
      <c r="A11" s="7">
        <v>4</v>
      </c>
      <c r="B11" s="8" t="s">
        <v>14</v>
      </c>
      <c r="C11" s="7">
        <v>48</v>
      </c>
      <c r="D11" s="92" t="s">
        <v>30</v>
      </c>
      <c r="E11" s="92" t="s">
        <v>30</v>
      </c>
      <c r="F11" s="92" t="s">
        <v>30</v>
      </c>
      <c r="G11" s="92" t="s">
        <v>30</v>
      </c>
      <c r="H11" s="92" t="s">
        <v>30</v>
      </c>
      <c r="I11" s="92" t="s">
        <v>30</v>
      </c>
      <c r="J11" s="92" t="s">
        <v>30</v>
      </c>
      <c r="K11" s="92" t="s">
        <v>30</v>
      </c>
      <c r="L11" s="92" t="s">
        <v>30</v>
      </c>
      <c r="M11" s="92" t="s">
        <v>30</v>
      </c>
      <c r="N11" s="92" t="s">
        <v>30</v>
      </c>
      <c r="O11" s="92" t="s">
        <v>30</v>
      </c>
      <c r="P11" s="92" t="s">
        <v>30</v>
      </c>
      <c r="Q11" s="92" t="s">
        <v>30</v>
      </c>
      <c r="R11" s="92" t="s">
        <v>30</v>
      </c>
      <c r="S11" s="92" t="s">
        <v>30</v>
      </c>
    </row>
    <row r="12" ht="26.25" customHeight="1" spans="1:19">
      <c r="A12" s="20" t="s">
        <v>15</v>
      </c>
      <c r="B12" s="21"/>
      <c r="C12" s="7">
        <f>SUM(C8:C11)</f>
        <v>145</v>
      </c>
      <c r="D12" s="92" t="s">
        <v>30</v>
      </c>
      <c r="E12" s="92" t="s">
        <v>30</v>
      </c>
      <c r="F12" s="92" t="s">
        <v>30</v>
      </c>
      <c r="G12" s="92" t="s">
        <v>30</v>
      </c>
      <c r="H12" s="92" t="s">
        <v>30</v>
      </c>
      <c r="I12" s="92" t="s">
        <v>30</v>
      </c>
      <c r="J12" s="92" t="s">
        <v>30</v>
      </c>
      <c r="K12" s="92" t="s">
        <v>30</v>
      </c>
      <c r="L12" s="92" t="s">
        <v>30</v>
      </c>
      <c r="M12" s="92" t="s">
        <v>30</v>
      </c>
      <c r="N12" s="92" t="s">
        <v>30</v>
      </c>
      <c r="O12" s="92" t="s">
        <v>30</v>
      </c>
      <c r="P12" s="92" t="s">
        <v>30</v>
      </c>
      <c r="Q12" s="92" t="s">
        <v>30</v>
      </c>
      <c r="R12" s="92" t="s">
        <v>30</v>
      </c>
      <c r="S12" s="92" t="s">
        <v>30</v>
      </c>
    </row>
    <row r="13" spans="1:19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6:16">
      <c r="P14" s="2" t="s">
        <v>16</v>
      </c>
    </row>
    <row r="15" spans="16:16">
      <c r="P15" s="2" t="s">
        <v>17</v>
      </c>
    </row>
    <row r="16" spans="16:16">
      <c r="P16" s="2"/>
    </row>
    <row r="17" spans="16:16">
      <c r="P17" s="2"/>
    </row>
    <row r="18" spans="16:16">
      <c r="P18" s="2"/>
    </row>
    <row r="19" spans="16:16">
      <c r="P19" s="12" t="s">
        <v>18</v>
      </c>
    </row>
  </sheetData>
  <mergeCells count="16">
    <mergeCell ref="A1:S1"/>
    <mergeCell ref="A2:S2"/>
    <mergeCell ref="A3:S3"/>
    <mergeCell ref="D5:Q5"/>
    <mergeCell ref="D6:E6"/>
    <mergeCell ref="F6:G6"/>
    <mergeCell ref="H6:I6"/>
    <mergeCell ref="J6:K6"/>
    <mergeCell ref="L6:M6"/>
    <mergeCell ref="N6:O6"/>
    <mergeCell ref="P6:Q6"/>
    <mergeCell ref="A12:B12"/>
    <mergeCell ref="A5:A7"/>
    <mergeCell ref="B5:B7"/>
    <mergeCell ref="C5:C7"/>
    <mergeCell ref="R5:S6"/>
  </mergeCells>
  <conditionalFormatting sqref="B8:B11">
    <cfRule type="cellIs" dxfId="0" priority="1" operator="equal">
      <formula>0</formula>
    </cfRule>
  </conditionalFormatting>
  <conditionalFormatting sqref="C8:S12">
    <cfRule type="cellIs" dxfId="0" priority="3" operator="equal">
      <formula>0</formula>
    </cfRule>
  </conditionalFormatting>
  <pageMargins left="0.7" right="0.7" top="0.75" bottom="0.75" header="0.3" footer="0.3"/>
  <pageSetup paperSize="5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Q21"/>
  <sheetViews>
    <sheetView workbookViewId="0">
      <selection activeCell="R18" sqref="R18"/>
    </sheetView>
  </sheetViews>
  <sheetFormatPr defaultColWidth="9" defaultRowHeight="15"/>
  <cols>
    <col min="1" max="1" width="4.28571428571429" customWidth="1"/>
    <col min="2" max="2" width="12.4285714285714" customWidth="1"/>
    <col min="3" max="3" width="10.5714285714286" customWidth="1"/>
    <col min="4" max="16" width="8.85714285714286" customWidth="1"/>
  </cols>
  <sheetData>
    <row r="1" ht="18" spans="1:17">
      <c r="A1" s="13" t="s">
        <v>75</v>
      </c>
      <c r="B1" s="56"/>
      <c r="C1" s="56"/>
      <c r="D1" s="56"/>
      <c r="E1" s="56"/>
      <c r="F1" s="56"/>
      <c r="G1" s="13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ht="18" spans="1:17">
      <c r="A2" s="14" t="s">
        <v>76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ht="18" spans="1:17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ht="15.75" spans="1:17">
      <c r="A4" s="56"/>
      <c r="B4" s="36"/>
      <c r="C4" s="36"/>
      <c r="D4" s="36"/>
      <c r="E4" s="3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ht="15.75" spans="1:17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>
      <c r="A6" s="16" t="s">
        <v>3</v>
      </c>
      <c r="B6" s="16" t="s">
        <v>4</v>
      </c>
      <c r="C6" s="16" t="s">
        <v>48</v>
      </c>
      <c r="D6" s="59" t="s">
        <v>77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3"/>
    </row>
    <row r="7" spans="1:17">
      <c r="A7" s="16"/>
      <c r="B7" s="16"/>
      <c r="C7" s="16"/>
      <c r="D7" s="61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4"/>
    </row>
    <row r="8" ht="21" customHeight="1" spans="1:17">
      <c r="A8" s="16"/>
      <c r="B8" s="16"/>
      <c r="C8" s="16"/>
      <c r="D8" s="57" t="s">
        <v>78</v>
      </c>
      <c r="E8" s="57" t="s">
        <v>79</v>
      </c>
      <c r="F8" s="57" t="s">
        <v>80</v>
      </c>
      <c r="G8" s="57" t="s">
        <v>81</v>
      </c>
      <c r="H8" s="57" t="s">
        <v>82</v>
      </c>
      <c r="I8" s="57" t="s">
        <v>83</v>
      </c>
      <c r="J8" s="57" t="s">
        <v>84</v>
      </c>
      <c r="K8" s="57" t="s">
        <v>85</v>
      </c>
      <c r="L8" s="57" t="s">
        <v>86</v>
      </c>
      <c r="M8" s="57" t="s">
        <v>87</v>
      </c>
      <c r="N8" s="24" t="s">
        <v>88</v>
      </c>
      <c r="O8" s="24" t="s">
        <v>89</v>
      </c>
      <c r="P8" s="57" t="s">
        <v>90</v>
      </c>
      <c r="Q8" s="57" t="s">
        <v>15</v>
      </c>
    </row>
    <row r="9" ht="21" customHeight="1" spans="1:17">
      <c r="A9" s="16"/>
      <c r="B9" s="16"/>
      <c r="C9" s="16"/>
      <c r="D9" s="57"/>
      <c r="E9" s="57"/>
      <c r="F9" s="57"/>
      <c r="G9" s="57"/>
      <c r="H9" s="57"/>
      <c r="I9" s="57"/>
      <c r="J9" s="57"/>
      <c r="K9" s="57"/>
      <c r="L9" s="57"/>
      <c r="M9" s="57"/>
      <c r="N9" s="28"/>
      <c r="O9" s="28"/>
      <c r="P9" s="57"/>
      <c r="Q9" s="57"/>
    </row>
    <row r="10" ht="24.75" customHeight="1" spans="1:17">
      <c r="A10" s="7">
        <v>1</v>
      </c>
      <c r="B10" s="8" t="s">
        <v>11</v>
      </c>
      <c r="C10" s="16">
        <v>44</v>
      </c>
      <c r="D10" s="16">
        <v>43</v>
      </c>
      <c r="E10" s="91" t="s">
        <v>30</v>
      </c>
      <c r="F10" s="91" t="s">
        <v>30</v>
      </c>
      <c r="G10" s="91" t="s">
        <v>30</v>
      </c>
      <c r="H10" s="91" t="s">
        <v>30</v>
      </c>
      <c r="I10" s="91" t="s">
        <v>30</v>
      </c>
      <c r="J10" s="91" t="s">
        <v>30</v>
      </c>
      <c r="K10" s="91" t="s">
        <v>30</v>
      </c>
      <c r="L10" s="91" t="s">
        <v>30</v>
      </c>
      <c r="M10" s="91" t="s">
        <v>30</v>
      </c>
      <c r="N10" s="16">
        <v>1</v>
      </c>
      <c r="O10" s="91" t="s">
        <v>30</v>
      </c>
      <c r="P10" s="91" t="s">
        <v>30</v>
      </c>
      <c r="Q10" s="16">
        <f>SUM(D10:P10)</f>
        <v>44</v>
      </c>
    </row>
    <row r="11" ht="24.75" customHeight="1" spans="1:17">
      <c r="A11" s="7">
        <v>2</v>
      </c>
      <c r="B11" s="8" t="s">
        <v>12</v>
      </c>
      <c r="C11" s="16">
        <v>32</v>
      </c>
      <c r="D11" s="16">
        <v>32</v>
      </c>
      <c r="E11" s="91" t="s">
        <v>30</v>
      </c>
      <c r="F11" s="91" t="s">
        <v>30</v>
      </c>
      <c r="G11" s="91" t="s">
        <v>30</v>
      </c>
      <c r="H11" s="91" t="s">
        <v>30</v>
      </c>
      <c r="I11" s="91" t="s">
        <v>30</v>
      </c>
      <c r="J11" s="91" t="s">
        <v>30</v>
      </c>
      <c r="K11" s="91" t="s">
        <v>30</v>
      </c>
      <c r="L11" s="91" t="s">
        <v>30</v>
      </c>
      <c r="M11" s="91" t="s">
        <v>30</v>
      </c>
      <c r="N11" s="91" t="s">
        <v>30</v>
      </c>
      <c r="O11" s="91" t="s">
        <v>30</v>
      </c>
      <c r="P11" s="91" t="s">
        <v>30</v>
      </c>
      <c r="Q11" s="16">
        <f>SUM(D11:P11)</f>
        <v>32</v>
      </c>
    </row>
    <row r="12" ht="24.75" customHeight="1" spans="1:17">
      <c r="A12" s="7">
        <v>3</v>
      </c>
      <c r="B12" s="8" t="s">
        <v>13</v>
      </c>
      <c r="C12" s="16">
        <v>89</v>
      </c>
      <c r="D12" s="16">
        <v>86</v>
      </c>
      <c r="E12" s="91" t="s">
        <v>30</v>
      </c>
      <c r="F12" s="91" t="s">
        <v>30</v>
      </c>
      <c r="G12" s="91" t="s">
        <v>30</v>
      </c>
      <c r="H12" s="91" t="s">
        <v>30</v>
      </c>
      <c r="I12" s="91" t="s">
        <v>30</v>
      </c>
      <c r="J12" s="91" t="s">
        <v>30</v>
      </c>
      <c r="K12" s="91" t="s">
        <v>30</v>
      </c>
      <c r="L12" s="91" t="s">
        <v>30</v>
      </c>
      <c r="M12" s="91" t="s">
        <v>30</v>
      </c>
      <c r="N12" s="16">
        <v>1</v>
      </c>
      <c r="O12" s="91" t="s">
        <v>30</v>
      </c>
      <c r="P12" s="16">
        <v>2</v>
      </c>
      <c r="Q12" s="16">
        <f>SUM(D12:P12)</f>
        <v>89</v>
      </c>
    </row>
    <row r="13" ht="24.75" customHeight="1" spans="1:17">
      <c r="A13" s="7">
        <v>4</v>
      </c>
      <c r="B13" s="8" t="s">
        <v>14</v>
      </c>
      <c r="C13" s="16">
        <v>66</v>
      </c>
      <c r="D13" s="16">
        <v>61</v>
      </c>
      <c r="E13" s="91" t="s">
        <v>30</v>
      </c>
      <c r="F13" s="91" t="s">
        <v>30</v>
      </c>
      <c r="G13" s="91" t="s">
        <v>30</v>
      </c>
      <c r="H13" s="91" t="s">
        <v>30</v>
      </c>
      <c r="I13" s="91" t="s">
        <v>30</v>
      </c>
      <c r="J13" s="91" t="s">
        <v>30</v>
      </c>
      <c r="K13" s="91" t="s">
        <v>30</v>
      </c>
      <c r="L13" s="91" t="s">
        <v>30</v>
      </c>
      <c r="M13" s="91" t="s">
        <v>30</v>
      </c>
      <c r="N13" s="16">
        <v>4</v>
      </c>
      <c r="O13" s="91" t="s">
        <v>30</v>
      </c>
      <c r="P13" s="16">
        <v>1</v>
      </c>
      <c r="Q13" s="16">
        <f>SUM(D13:P13)</f>
        <v>66</v>
      </c>
    </row>
    <row r="14" ht="24.75" customHeight="1" spans="1:17">
      <c r="A14" s="20" t="s">
        <v>15</v>
      </c>
      <c r="B14" s="21"/>
      <c r="C14" s="16">
        <f>SUM(C10:C13)</f>
        <v>231</v>
      </c>
      <c r="D14" s="16">
        <f>SUM(D10:D13)</f>
        <v>222</v>
      </c>
      <c r="E14" s="91" t="s">
        <v>30</v>
      </c>
      <c r="F14" s="91" t="s">
        <v>30</v>
      </c>
      <c r="G14" s="91" t="s">
        <v>30</v>
      </c>
      <c r="H14" s="91" t="s">
        <v>30</v>
      </c>
      <c r="I14" s="91" t="s">
        <v>30</v>
      </c>
      <c r="J14" s="91" t="s">
        <v>30</v>
      </c>
      <c r="K14" s="91" t="s">
        <v>30</v>
      </c>
      <c r="L14" s="91" t="s">
        <v>30</v>
      </c>
      <c r="M14" s="91" t="s">
        <v>30</v>
      </c>
      <c r="N14" s="16">
        <f>SUM(N10:N13)</f>
        <v>6</v>
      </c>
      <c r="O14" s="91" t="s">
        <v>30</v>
      </c>
      <c r="P14" s="16">
        <f>SUM(P12:P13)</f>
        <v>3</v>
      </c>
      <c r="Q14" s="16">
        <f>SUM(Q10:Q13)</f>
        <v>231</v>
      </c>
    </row>
    <row r="16" spans="14:14">
      <c r="N16" s="2" t="s">
        <v>16</v>
      </c>
    </row>
    <row r="17" spans="14:14">
      <c r="N17" s="2" t="s">
        <v>17</v>
      </c>
    </row>
    <row r="18" spans="14:14">
      <c r="N18" s="2"/>
    </row>
    <row r="19" spans="14:14">
      <c r="N19" s="2"/>
    </row>
    <row r="20" spans="14:14">
      <c r="N20" s="2"/>
    </row>
    <row r="21" spans="14:14">
      <c r="N21" s="12" t="s">
        <v>18</v>
      </c>
    </row>
  </sheetData>
  <mergeCells count="20">
    <mergeCell ref="A2:Q2"/>
    <mergeCell ref="A14:B14"/>
    <mergeCell ref="A6:A9"/>
    <mergeCell ref="B6:B9"/>
    <mergeCell ref="C6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D6:Q7"/>
  </mergeCells>
  <conditionalFormatting sqref="B10:B13">
    <cfRule type="cellIs" dxfId="0" priority="1" operator="equal">
      <formula>0</formula>
    </cfRule>
  </conditionalFormatting>
  <conditionalFormatting sqref="C10:Q14">
    <cfRule type="cellIs" dxfId="0" priority="2" operator="equal">
      <formula>0</formula>
    </cfRule>
  </conditionalFormatting>
  <pageMargins left="0.7" right="0.7" top="0.75" bottom="0.75" header="0.3" footer="0.3"/>
  <pageSetup paperSize="5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V32"/>
  <sheetViews>
    <sheetView workbookViewId="0">
      <selection activeCell="AC13" sqref="AC13"/>
    </sheetView>
  </sheetViews>
  <sheetFormatPr defaultColWidth="9" defaultRowHeight="15"/>
  <cols>
    <col min="1" max="1" width="4.71428571428571" customWidth="1"/>
    <col min="2" max="2" width="11.5714285714286" customWidth="1"/>
    <col min="3" max="22" width="6.85714285714286" customWidth="1"/>
  </cols>
  <sheetData>
    <row r="1" ht="18" spans="1:22">
      <c r="A1" s="13" t="s">
        <v>91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ht="18" spans="1:22">
      <c r="A2" s="13" t="s">
        <v>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18" spans="1:2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ht="15.75" spans="1:2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ht="11.25" customHeight="1" spans="1:22">
      <c r="A5" s="16" t="s">
        <v>3</v>
      </c>
      <c r="B5" s="16" t="s">
        <v>4</v>
      </c>
      <c r="C5" s="59" t="s">
        <v>92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46"/>
    </row>
    <row r="6" ht="11.25" customHeight="1" spans="1:22">
      <c r="A6" s="16"/>
      <c r="B6" s="16"/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48"/>
    </row>
    <row r="7" ht="15.75" spans="1:22">
      <c r="A7" s="16"/>
      <c r="B7" s="16"/>
      <c r="C7" s="22" t="s">
        <v>93</v>
      </c>
      <c r="D7" s="25"/>
      <c r="E7" s="22" t="s">
        <v>94</v>
      </c>
      <c r="F7" s="25"/>
      <c r="G7" s="22" t="s">
        <v>50</v>
      </c>
      <c r="H7" s="25"/>
      <c r="I7" s="22" t="s">
        <v>95</v>
      </c>
      <c r="J7" s="25"/>
      <c r="K7" s="22" t="s">
        <v>96</v>
      </c>
      <c r="L7" s="25"/>
      <c r="M7" s="22" t="s">
        <v>97</v>
      </c>
      <c r="N7" s="25"/>
      <c r="O7" s="22" t="s">
        <v>98</v>
      </c>
      <c r="P7" s="25"/>
      <c r="Q7" s="22" t="s">
        <v>99</v>
      </c>
      <c r="R7" s="25"/>
      <c r="S7" s="22" t="s">
        <v>100</v>
      </c>
      <c r="T7" s="25"/>
      <c r="U7" s="22" t="s">
        <v>15</v>
      </c>
      <c r="V7" s="25"/>
    </row>
    <row r="8" spans="1:22">
      <c r="A8" s="16"/>
      <c r="B8" s="16"/>
      <c r="C8" s="39" t="s">
        <v>101</v>
      </c>
      <c r="D8" s="39" t="s">
        <v>102</v>
      </c>
      <c r="E8" s="39" t="s">
        <v>101</v>
      </c>
      <c r="F8" s="39" t="s">
        <v>102</v>
      </c>
      <c r="G8" s="39" t="s">
        <v>101</v>
      </c>
      <c r="H8" s="39" t="s">
        <v>102</v>
      </c>
      <c r="I8" s="39" t="s">
        <v>101</v>
      </c>
      <c r="J8" s="39" t="s">
        <v>102</v>
      </c>
      <c r="K8" s="39" t="s">
        <v>101</v>
      </c>
      <c r="L8" s="39" t="s">
        <v>102</v>
      </c>
      <c r="M8" s="39" t="s">
        <v>101</v>
      </c>
      <c r="N8" s="39" t="s">
        <v>102</v>
      </c>
      <c r="O8" s="39" t="s">
        <v>101</v>
      </c>
      <c r="P8" s="39" t="s">
        <v>102</v>
      </c>
      <c r="Q8" s="39" t="s">
        <v>101</v>
      </c>
      <c r="R8" s="39" t="s">
        <v>102</v>
      </c>
      <c r="S8" s="39" t="s">
        <v>101</v>
      </c>
      <c r="T8" s="39" t="s">
        <v>102</v>
      </c>
      <c r="U8" s="39" t="s">
        <v>101</v>
      </c>
      <c r="V8" s="39" t="s">
        <v>102</v>
      </c>
    </row>
    <row r="9" ht="21" customHeight="1" spans="1:22">
      <c r="A9" s="7">
        <v>1</v>
      </c>
      <c r="B9" s="8" t="s">
        <v>11</v>
      </c>
      <c r="C9" s="92" t="s">
        <v>30</v>
      </c>
      <c r="D9" s="92" t="s">
        <v>30</v>
      </c>
      <c r="E9" s="92" t="s">
        <v>30</v>
      </c>
      <c r="F9" s="92" t="s">
        <v>30</v>
      </c>
      <c r="G9" s="7">
        <v>57</v>
      </c>
      <c r="H9" s="7">
        <v>38</v>
      </c>
      <c r="I9" s="7">
        <v>6</v>
      </c>
      <c r="J9" s="92" t="s">
        <v>30</v>
      </c>
      <c r="K9" s="7">
        <v>4</v>
      </c>
      <c r="L9" s="92" t="s">
        <v>30</v>
      </c>
      <c r="M9" s="92" t="s">
        <v>30</v>
      </c>
      <c r="N9" s="92" t="s">
        <v>30</v>
      </c>
      <c r="O9" s="92" t="s">
        <v>30</v>
      </c>
      <c r="P9" s="92" t="s">
        <v>30</v>
      </c>
      <c r="Q9" s="92" t="s">
        <v>30</v>
      </c>
      <c r="R9" s="92" t="s">
        <v>30</v>
      </c>
      <c r="S9" s="92" t="s">
        <v>30</v>
      </c>
      <c r="T9" s="92" t="s">
        <v>30</v>
      </c>
      <c r="U9" s="7">
        <v>67</v>
      </c>
      <c r="V9" s="7">
        <v>38</v>
      </c>
    </row>
    <row r="10" ht="21" customHeight="1" spans="1:22">
      <c r="A10" s="7">
        <v>2</v>
      </c>
      <c r="B10" s="8" t="s">
        <v>12</v>
      </c>
      <c r="C10" s="92" t="s">
        <v>30</v>
      </c>
      <c r="D10" s="92" t="s">
        <v>30</v>
      </c>
      <c r="E10" s="92" t="s">
        <v>30</v>
      </c>
      <c r="F10" s="92" t="s">
        <v>30</v>
      </c>
      <c r="G10" s="7">
        <v>51</v>
      </c>
      <c r="H10" s="92" t="s">
        <v>30</v>
      </c>
      <c r="I10" s="7">
        <v>3</v>
      </c>
      <c r="J10" s="92" t="s">
        <v>30</v>
      </c>
      <c r="K10" s="7">
        <v>7</v>
      </c>
      <c r="L10" s="92" t="s">
        <v>30</v>
      </c>
      <c r="M10" s="92" t="s">
        <v>30</v>
      </c>
      <c r="N10" s="92" t="s">
        <v>30</v>
      </c>
      <c r="O10" s="92" t="s">
        <v>30</v>
      </c>
      <c r="P10" s="92" t="s">
        <v>30</v>
      </c>
      <c r="Q10" s="92" t="s">
        <v>30</v>
      </c>
      <c r="R10" s="92" t="s">
        <v>30</v>
      </c>
      <c r="S10" s="92" t="s">
        <v>30</v>
      </c>
      <c r="T10" s="92" t="s">
        <v>30</v>
      </c>
      <c r="U10" s="7">
        <v>61</v>
      </c>
      <c r="V10" s="92" t="s">
        <v>30</v>
      </c>
    </row>
    <row r="11" ht="21" customHeight="1" spans="1:22">
      <c r="A11" s="7">
        <v>3</v>
      </c>
      <c r="B11" s="8" t="s">
        <v>13</v>
      </c>
      <c r="C11" s="92" t="s">
        <v>30</v>
      </c>
      <c r="D11" s="92" t="s">
        <v>30</v>
      </c>
      <c r="E11" s="92" t="s">
        <v>30</v>
      </c>
      <c r="F11" s="92" t="s">
        <v>30</v>
      </c>
      <c r="G11" s="7">
        <v>75</v>
      </c>
      <c r="H11" s="7">
        <v>30</v>
      </c>
      <c r="I11" s="7">
        <v>10</v>
      </c>
      <c r="J11" s="7">
        <v>1</v>
      </c>
      <c r="K11" s="7">
        <v>24</v>
      </c>
      <c r="L11" s="7">
        <v>1</v>
      </c>
      <c r="M11" s="92" t="s">
        <v>30</v>
      </c>
      <c r="N11" s="92" t="s">
        <v>30</v>
      </c>
      <c r="O11" s="7">
        <v>2</v>
      </c>
      <c r="P11" s="7">
        <v>2</v>
      </c>
      <c r="Q11" s="92" t="s">
        <v>30</v>
      </c>
      <c r="R11" s="92" t="s">
        <v>30</v>
      </c>
      <c r="S11" s="92" t="s">
        <v>30</v>
      </c>
      <c r="T11" s="92" t="s">
        <v>30</v>
      </c>
      <c r="U11" s="7">
        <v>111</v>
      </c>
      <c r="V11" s="7">
        <v>34</v>
      </c>
    </row>
    <row r="12" ht="21" customHeight="1" spans="1:22">
      <c r="A12" s="7">
        <v>4</v>
      </c>
      <c r="B12" s="8" t="s">
        <v>14</v>
      </c>
      <c r="C12" s="92" t="s">
        <v>30</v>
      </c>
      <c r="D12" s="92" t="s">
        <v>30</v>
      </c>
      <c r="E12" s="92" t="s">
        <v>30</v>
      </c>
      <c r="F12" s="92" t="s">
        <v>30</v>
      </c>
      <c r="G12" s="7">
        <v>46</v>
      </c>
      <c r="H12" s="7">
        <v>58</v>
      </c>
      <c r="I12" s="7">
        <v>9</v>
      </c>
      <c r="J12" s="7">
        <v>3</v>
      </c>
      <c r="K12" s="7">
        <v>32</v>
      </c>
      <c r="L12" s="7">
        <v>3</v>
      </c>
      <c r="M12" s="7">
        <v>1</v>
      </c>
      <c r="N12" s="92" t="s">
        <v>30</v>
      </c>
      <c r="O12" s="7">
        <v>4</v>
      </c>
      <c r="P12" s="92" t="s">
        <v>30</v>
      </c>
      <c r="Q12" s="92" t="s">
        <v>30</v>
      </c>
      <c r="R12" s="92" t="s">
        <v>30</v>
      </c>
      <c r="S12" s="92" t="s">
        <v>30</v>
      </c>
      <c r="T12" s="92" t="s">
        <v>30</v>
      </c>
      <c r="U12" s="7">
        <v>92</v>
      </c>
      <c r="V12" s="7">
        <v>64</v>
      </c>
    </row>
    <row r="13" ht="21" customHeight="1" spans="1:22">
      <c r="A13" s="20" t="s">
        <v>15</v>
      </c>
      <c r="B13" s="21"/>
      <c r="C13" s="92" t="s">
        <v>30</v>
      </c>
      <c r="D13" s="92" t="s">
        <v>30</v>
      </c>
      <c r="E13" s="92" t="s">
        <v>30</v>
      </c>
      <c r="F13" s="92" t="s">
        <v>30</v>
      </c>
      <c r="G13" s="7">
        <f>SUM(G9:G12)</f>
        <v>229</v>
      </c>
      <c r="H13" s="7">
        <f t="shared" ref="H13:P13" si="0">SUM(H9:H12)</f>
        <v>126</v>
      </c>
      <c r="I13" s="7">
        <f t="shared" si="0"/>
        <v>28</v>
      </c>
      <c r="J13" s="7">
        <f t="shared" si="0"/>
        <v>4</v>
      </c>
      <c r="K13" s="7">
        <f t="shared" si="0"/>
        <v>67</v>
      </c>
      <c r="L13" s="7">
        <f t="shared" si="0"/>
        <v>4</v>
      </c>
      <c r="M13" s="7">
        <f t="shared" si="0"/>
        <v>1</v>
      </c>
      <c r="N13" s="92" t="s">
        <v>30</v>
      </c>
      <c r="O13" s="7">
        <f t="shared" si="0"/>
        <v>6</v>
      </c>
      <c r="P13" s="7">
        <f t="shared" si="0"/>
        <v>2</v>
      </c>
      <c r="Q13" s="92" t="s">
        <v>30</v>
      </c>
      <c r="R13" s="92" t="s">
        <v>30</v>
      </c>
      <c r="S13" s="92" t="s">
        <v>30</v>
      </c>
      <c r="T13" s="92" t="s">
        <v>30</v>
      </c>
      <c r="U13" s="7">
        <f>SUM(U9:U12)</f>
        <v>331</v>
      </c>
      <c r="V13" s="7">
        <f>SUM(V9:V12)</f>
        <v>136</v>
      </c>
    </row>
    <row r="14" ht="15.75" spans="1:2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ht="15.75" spans="1:2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ht="11.25" customHeight="1" spans="1:22">
      <c r="A16" s="16" t="s">
        <v>3</v>
      </c>
      <c r="B16" s="16" t="s">
        <v>4</v>
      </c>
      <c r="C16" s="59" t="s">
        <v>103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46"/>
    </row>
    <row r="17" ht="11.25" customHeight="1" spans="1:22">
      <c r="A17" s="16"/>
      <c r="B17" s="16"/>
      <c r="C17" s="61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48"/>
    </row>
    <row r="18" spans="1:22">
      <c r="A18" s="16"/>
      <c r="B18" s="16"/>
      <c r="C18" s="59" t="s">
        <v>93</v>
      </c>
      <c r="D18" s="46"/>
      <c r="E18" s="59" t="s">
        <v>94</v>
      </c>
      <c r="F18" s="46"/>
      <c r="G18" s="59" t="s">
        <v>50</v>
      </c>
      <c r="H18" s="46"/>
      <c r="I18" s="59" t="s">
        <v>95</v>
      </c>
      <c r="J18" s="46"/>
      <c r="K18" s="59" t="s">
        <v>96</v>
      </c>
      <c r="L18" s="46"/>
      <c r="M18" s="59" t="s">
        <v>97</v>
      </c>
      <c r="N18" s="46"/>
      <c r="O18" s="59" t="s">
        <v>98</v>
      </c>
      <c r="P18" s="46"/>
      <c r="Q18" s="59" t="s">
        <v>99</v>
      </c>
      <c r="R18" s="46"/>
      <c r="S18" s="59" t="s">
        <v>100</v>
      </c>
      <c r="T18" s="46"/>
      <c r="U18" s="59" t="s">
        <v>15</v>
      </c>
      <c r="V18" s="46"/>
    </row>
    <row r="19" ht="3.75" customHeight="1" spans="1:22">
      <c r="A19" s="16"/>
      <c r="B19" s="16"/>
      <c r="C19" s="44"/>
      <c r="D19" s="48"/>
      <c r="E19" s="44"/>
      <c r="F19" s="48"/>
      <c r="G19" s="44"/>
      <c r="H19" s="48"/>
      <c r="I19" s="44"/>
      <c r="J19" s="48"/>
      <c r="K19" s="44"/>
      <c r="L19" s="48"/>
      <c r="M19" s="44"/>
      <c r="N19" s="48"/>
      <c r="O19" s="44"/>
      <c r="P19" s="48"/>
      <c r="Q19" s="44"/>
      <c r="R19" s="48"/>
      <c r="S19" s="44"/>
      <c r="T19" s="48"/>
      <c r="U19" s="44"/>
      <c r="V19" s="48"/>
    </row>
    <row r="20" ht="21" customHeight="1" spans="1:22">
      <c r="A20" s="16">
        <v>1</v>
      </c>
      <c r="B20" s="84" t="str">
        <f>B9</f>
        <v>DENAA</v>
      </c>
      <c r="C20" s="93" t="s">
        <v>30</v>
      </c>
      <c r="D20" s="43"/>
      <c r="E20" s="22">
        <v>3</v>
      </c>
      <c r="F20" s="43"/>
      <c r="G20" s="22">
        <v>18</v>
      </c>
      <c r="H20" s="43"/>
      <c r="I20" s="22">
        <v>4</v>
      </c>
      <c r="J20" s="43"/>
      <c r="K20" s="22">
        <v>1</v>
      </c>
      <c r="L20" s="43"/>
      <c r="M20" s="93" t="s">
        <v>30</v>
      </c>
      <c r="N20" s="43"/>
      <c r="O20" s="93" t="s">
        <v>30</v>
      </c>
      <c r="P20" s="43"/>
      <c r="Q20" s="93" t="s">
        <v>30</v>
      </c>
      <c r="R20" s="43"/>
      <c r="S20" s="93" t="s">
        <v>30</v>
      </c>
      <c r="T20" s="43"/>
      <c r="U20" s="22">
        <v>26</v>
      </c>
      <c r="V20" s="43"/>
    </row>
    <row r="21" ht="21" customHeight="1" spans="1:22">
      <c r="A21" s="16">
        <v>2</v>
      </c>
      <c r="B21" s="84" t="str">
        <f>B10</f>
        <v>LIMU</v>
      </c>
      <c r="C21" s="22">
        <v>3</v>
      </c>
      <c r="D21" s="43"/>
      <c r="E21" s="22">
        <v>3</v>
      </c>
      <c r="F21" s="43"/>
      <c r="G21" s="22">
        <v>5</v>
      </c>
      <c r="H21" s="43"/>
      <c r="I21" s="22">
        <v>8</v>
      </c>
      <c r="J21" s="43"/>
      <c r="K21" s="22">
        <v>3</v>
      </c>
      <c r="L21" s="43"/>
      <c r="M21" s="93" t="s">
        <v>30</v>
      </c>
      <c r="N21" s="43"/>
      <c r="O21" s="93" t="s">
        <v>30</v>
      </c>
      <c r="P21" s="43"/>
      <c r="Q21" s="93" t="s">
        <v>30</v>
      </c>
      <c r="R21" s="43"/>
      <c r="S21" s="93" t="s">
        <v>30</v>
      </c>
      <c r="T21" s="43"/>
      <c r="U21" s="22">
        <v>22</v>
      </c>
      <c r="V21" s="43"/>
    </row>
    <row r="22" ht="21" customHeight="1" spans="1:22">
      <c r="A22" s="16">
        <v>3</v>
      </c>
      <c r="B22" s="84" t="str">
        <f>B11</f>
        <v>BIHE</v>
      </c>
      <c r="C22" s="93" t="s">
        <v>30</v>
      </c>
      <c r="D22" s="43"/>
      <c r="E22" s="22">
        <v>6</v>
      </c>
      <c r="F22" s="43"/>
      <c r="G22" s="22">
        <v>21</v>
      </c>
      <c r="H22" s="43"/>
      <c r="I22" s="22">
        <v>1</v>
      </c>
      <c r="J22" s="43"/>
      <c r="K22" s="22">
        <v>4</v>
      </c>
      <c r="L22" s="43"/>
      <c r="M22" s="93" t="s">
        <v>30</v>
      </c>
      <c r="N22" s="43"/>
      <c r="O22" s="22">
        <v>7</v>
      </c>
      <c r="P22" s="43"/>
      <c r="Q22" s="22">
        <v>1</v>
      </c>
      <c r="R22" s="43"/>
      <c r="S22" s="93" t="s">
        <v>30</v>
      </c>
      <c r="T22" s="43"/>
      <c r="U22" s="22">
        <v>40</v>
      </c>
      <c r="V22" s="43"/>
    </row>
    <row r="23" ht="21" customHeight="1" spans="1:22">
      <c r="A23" s="16">
        <v>4</v>
      </c>
      <c r="B23" s="84" t="str">
        <f>B12</f>
        <v>LIAWAO</v>
      </c>
      <c r="C23" s="93" t="s">
        <v>30</v>
      </c>
      <c r="D23" s="43"/>
      <c r="E23" s="22">
        <v>12</v>
      </c>
      <c r="F23" s="43"/>
      <c r="G23" s="22">
        <v>26</v>
      </c>
      <c r="H23" s="43"/>
      <c r="I23" s="22">
        <v>6</v>
      </c>
      <c r="J23" s="43"/>
      <c r="K23" s="22">
        <v>8</v>
      </c>
      <c r="L23" s="43"/>
      <c r="M23" s="93" t="s">
        <v>30</v>
      </c>
      <c r="N23" s="43"/>
      <c r="O23" s="22">
        <v>1</v>
      </c>
      <c r="P23" s="43"/>
      <c r="Q23" s="93" t="s">
        <v>30</v>
      </c>
      <c r="R23" s="43"/>
      <c r="S23" s="93" t="s">
        <v>30</v>
      </c>
      <c r="T23" s="43"/>
      <c r="U23" s="22">
        <v>53</v>
      </c>
      <c r="V23" s="43"/>
    </row>
    <row r="24" ht="21" customHeight="1" spans="1:22">
      <c r="A24" s="85" t="s">
        <v>15</v>
      </c>
      <c r="B24" s="86"/>
      <c r="C24" s="22">
        <f>SUM(C21:C23)</f>
        <v>3</v>
      </c>
      <c r="D24" s="43"/>
      <c r="E24" s="22">
        <f>SUM(E20:E23)</f>
        <v>24</v>
      </c>
      <c r="F24" s="43"/>
      <c r="G24" s="22">
        <f t="shared" ref="G24" si="1">SUM(G20:G23)</f>
        <v>70</v>
      </c>
      <c r="H24" s="43"/>
      <c r="I24" s="22">
        <f t="shared" ref="I24" si="2">SUM(I20:I23)</f>
        <v>19</v>
      </c>
      <c r="J24" s="43"/>
      <c r="K24" s="22">
        <f t="shared" ref="K24" si="3">SUM(K20:K23)</f>
        <v>16</v>
      </c>
      <c r="L24" s="43"/>
      <c r="M24" s="93" t="s">
        <v>30</v>
      </c>
      <c r="N24" s="43"/>
      <c r="O24" s="22">
        <f t="shared" ref="O24" si="4">SUM(O20:O23)</f>
        <v>8</v>
      </c>
      <c r="P24" s="43"/>
      <c r="Q24" s="22">
        <f t="shared" ref="Q24" si="5">SUM(Q20:Q23)</f>
        <v>1</v>
      </c>
      <c r="R24" s="43"/>
      <c r="S24" s="93" t="s">
        <v>30</v>
      </c>
      <c r="T24" s="43"/>
      <c r="U24" s="22">
        <f>SUM(U20:U23)</f>
        <v>141</v>
      </c>
      <c r="V24" s="43"/>
    </row>
    <row r="25" spans="1:2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 t="s">
        <v>16</v>
      </c>
      <c r="S26" s="2"/>
      <c r="T26" s="2"/>
      <c r="U26" s="2"/>
      <c r="V26" s="2"/>
    </row>
    <row r="27" spans="1:2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 t="s">
        <v>17</v>
      </c>
      <c r="S27" s="2"/>
      <c r="T27" s="2"/>
      <c r="U27" s="2"/>
      <c r="V27" s="2"/>
    </row>
    <row r="28" spans="1:2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2" t="s">
        <v>18</v>
      </c>
      <c r="S31" s="2"/>
      <c r="T31" s="2"/>
      <c r="U31" s="2"/>
      <c r="V31" s="2"/>
    </row>
    <row r="32" spans="1:2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78"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13:B13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24:B24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A5:A8"/>
    <mergeCell ref="A16:A19"/>
    <mergeCell ref="B5:B8"/>
    <mergeCell ref="B16:B19"/>
    <mergeCell ref="C16:V17"/>
    <mergeCell ref="C18:D19"/>
    <mergeCell ref="E18:F19"/>
    <mergeCell ref="G18:H19"/>
    <mergeCell ref="I18:J19"/>
    <mergeCell ref="K18:L19"/>
    <mergeCell ref="M18:N19"/>
    <mergeCell ref="O18:P19"/>
    <mergeCell ref="Q18:R19"/>
    <mergeCell ref="S18:T19"/>
    <mergeCell ref="U18:V19"/>
    <mergeCell ref="C5:V6"/>
  </mergeCells>
  <conditionalFormatting sqref="B9:B12 B20:B23 C9:V13 C20:V24">
    <cfRule type="cellIs" dxfId="0" priority="3" operator="equal">
      <formula>0</formula>
    </cfRule>
  </conditionalFormatting>
  <pageMargins left="0.7" right="0.7" top="0.75" bottom="0.75" header="0.3" footer="0.3"/>
  <pageSetup paperSize="5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T38"/>
  <sheetViews>
    <sheetView workbookViewId="0">
      <selection activeCell="AA18" sqref="AA18"/>
    </sheetView>
  </sheetViews>
  <sheetFormatPr defaultColWidth="9" defaultRowHeight="15"/>
  <cols>
    <col min="1" max="1" width="4.42857142857143" customWidth="1"/>
    <col min="3" max="20" width="7.14285714285714" customWidth="1"/>
  </cols>
  <sheetData>
    <row r="1" ht="16.5" spans="1:20">
      <c r="A1" s="70" t="s">
        <v>104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ht="16.5" spans="1:20">
      <c r="A2" s="71" t="s">
        <v>32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ht="16.5" spans="1:20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ht="16.5" spans="1:20">
      <c r="A4" s="70"/>
      <c r="B4" s="36"/>
      <c r="C4" s="36"/>
      <c r="D4" s="36"/>
      <c r="E4" s="36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1:20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ht="18" customHeight="1" spans="1:20">
      <c r="A6" s="57" t="s">
        <v>3</v>
      </c>
      <c r="B6" s="57" t="s">
        <v>4</v>
      </c>
      <c r="C6" s="72" t="s">
        <v>105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80"/>
    </row>
    <row r="7" ht="18" customHeight="1" spans="1:20">
      <c r="A7" s="57"/>
      <c r="B7" s="57"/>
      <c r="C7" s="57" t="s">
        <v>106</v>
      </c>
      <c r="D7" s="57"/>
      <c r="E7" s="57" t="s">
        <v>107</v>
      </c>
      <c r="F7" s="57"/>
      <c r="G7" s="57" t="s">
        <v>108</v>
      </c>
      <c r="H7" s="57"/>
      <c r="I7" s="57" t="s">
        <v>109</v>
      </c>
      <c r="J7" s="57"/>
      <c r="K7" s="57" t="s">
        <v>110</v>
      </c>
      <c r="L7" s="57"/>
      <c r="M7" s="57" t="s">
        <v>111</v>
      </c>
      <c r="N7" s="57"/>
      <c r="O7" s="57" t="s">
        <v>112</v>
      </c>
      <c r="P7" s="57"/>
      <c r="Q7" s="57" t="s">
        <v>113</v>
      </c>
      <c r="R7" s="57"/>
      <c r="S7" s="57" t="s">
        <v>114</v>
      </c>
      <c r="T7" s="57"/>
    </row>
    <row r="8" ht="18" customHeight="1" spans="1:20">
      <c r="A8" s="57"/>
      <c r="B8" s="57"/>
      <c r="C8" s="57" t="s">
        <v>9</v>
      </c>
      <c r="D8" s="57" t="s">
        <v>10</v>
      </c>
      <c r="E8" s="57" t="s">
        <v>9</v>
      </c>
      <c r="F8" s="57" t="s">
        <v>10</v>
      </c>
      <c r="G8" s="57" t="s">
        <v>9</v>
      </c>
      <c r="H8" s="57" t="s">
        <v>10</v>
      </c>
      <c r="I8" s="57" t="s">
        <v>9</v>
      </c>
      <c r="J8" s="57" t="s">
        <v>10</v>
      </c>
      <c r="K8" s="57" t="s">
        <v>9</v>
      </c>
      <c r="L8" s="57" t="s">
        <v>10</v>
      </c>
      <c r="M8" s="57" t="s">
        <v>9</v>
      </c>
      <c r="N8" s="57" t="s">
        <v>10</v>
      </c>
      <c r="O8" s="57" t="s">
        <v>9</v>
      </c>
      <c r="P8" s="57" t="s">
        <v>10</v>
      </c>
      <c r="Q8" s="57" t="s">
        <v>9</v>
      </c>
      <c r="R8" s="57" t="s">
        <v>10</v>
      </c>
      <c r="S8" s="57" t="s">
        <v>9</v>
      </c>
      <c r="T8" s="57" t="s">
        <v>10</v>
      </c>
    </row>
    <row r="9" ht="20.25" customHeight="1" spans="1:20">
      <c r="A9" s="57">
        <v>1</v>
      </c>
      <c r="B9" s="74" t="s">
        <v>11</v>
      </c>
      <c r="C9" s="75">
        <v>4</v>
      </c>
      <c r="D9" s="75">
        <v>1</v>
      </c>
      <c r="E9" s="75">
        <v>4</v>
      </c>
      <c r="F9" s="75">
        <v>9</v>
      </c>
      <c r="G9" s="75">
        <v>5</v>
      </c>
      <c r="H9" s="75">
        <v>7</v>
      </c>
      <c r="I9" s="75">
        <v>8</v>
      </c>
      <c r="J9" s="75">
        <v>6</v>
      </c>
      <c r="K9" s="75">
        <v>8</v>
      </c>
      <c r="L9" s="75">
        <v>5</v>
      </c>
      <c r="M9" s="75">
        <v>6</v>
      </c>
      <c r="N9" s="75">
        <v>2</v>
      </c>
      <c r="O9" s="75">
        <v>3</v>
      </c>
      <c r="P9" s="75">
        <v>6</v>
      </c>
      <c r="Q9" s="75">
        <v>6</v>
      </c>
      <c r="R9" s="75">
        <v>7</v>
      </c>
      <c r="S9" s="75">
        <v>6</v>
      </c>
      <c r="T9" s="75">
        <v>3</v>
      </c>
    </row>
    <row r="10" ht="20.25" customHeight="1" spans="1:20">
      <c r="A10" s="57">
        <v>2</v>
      </c>
      <c r="B10" s="74" t="s">
        <v>12</v>
      </c>
      <c r="C10" s="75">
        <v>8</v>
      </c>
      <c r="D10" s="75">
        <v>4</v>
      </c>
      <c r="E10" s="75">
        <v>7</v>
      </c>
      <c r="F10" s="75">
        <v>5</v>
      </c>
      <c r="G10" s="75">
        <v>4</v>
      </c>
      <c r="H10" s="75">
        <v>4</v>
      </c>
      <c r="I10" s="75">
        <v>3</v>
      </c>
      <c r="J10" s="75">
        <v>4</v>
      </c>
      <c r="K10" s="75">
        <v>3</v>
      </c>
      <c r="L10" s="75">
        <v>4</v>
      </c>
      <c r="M10" s="75">
        <v>3</v>
      </c>
      <c r="N10" s="75">
        <v>6</v>
      </c>
      <c r="O10" s="75">
        <v>7</v>
      </c>
      <c r="P10" s="75">
        <v>4</v>
      </c>
      <c r="Q10" s="75">
        <v>3</v>
      </c>
      <c r="R10" s="75">
        <v>4</v>
      </c>
      <c r="S10" s="75">
        <v>5</v>
      </c>
      <c r="T10" s="94" t="s">
        <v>30</v>
      </c>
    </row>
    <row r="11" ht="20.25" customHeight="1" spans="1:20">
      <c r="A11" s="57">
        <v>3</v>
      </c>
      <c r="B11" s="74" t="s">
        <v>13</v>
      </c>
      <c r="C11" s="75">
        <v>13</v>
      </c>
      <c r="D11" s="75">
        <v>14</v>
      </c>
      <c r="E11" s="75">
        <v>15</v>
      </c>
      <c r="F11" s="75">
        <v>18</v>
      </c>
      <c r="G11" s="75">
        <v>10</v>
      </c>
      <c r="H11" s="75">
        <v>9</v>
      </c>
      <c r="I11" s="75">
        <v>10</v>
      </c>
      <c r="J11" s="75">
        <v>4</v>
      </c>
      <c r="K11" s="75">
        <v>17</v>
      </c>
      <c r="L11" s="75">
        <v>15</v>
      </c>
      <c r="M11" s="75">
        <v>19</v>
      </c>
      <c r="N11" s="75">
        <v>21</v>
      </c>
      <c r="O11" s="75">
        <v>19</v>
      </c>
      <c r="P11" s="75">
        <v>10</v>
      </c>
      <c r="Q11" s="75">
        <v>6</v>
      </c>
      <c r="R11" s="75">
        <v>4</v>
      </c>
      <c r="S11" s="75">
        <v>7</v>
      </c>
      <c r="T11" s="75">
        <v>8</v>
      </c>
    </row>
    <row r="12" ht="20.25" customHeight="1" spans="1:20">
      <c r="A12" s="57">
        <v>4</v>
      </c>
      <c r="B12" s="74" t="s">
        <v>14</v>
      </c>
      <c r="C12" s="75">
        <v>10</v>
      </c>
      <c r="D12" s="75">
        <v>6</v>
      </c>
      <c r="E12" s="75">
        <v>11</v>
      </c>
      <c r="F12" s="75">
        <v>4</v>
      </c>
      <c r="G12" s="75">
        <v>21</v>
      </c>
      <c r="H12" s="75">
        <v>13</v>
      </c>
      <c r="I12" s="75">
        <v>9</v>
      </c>
      <c r="J12" s="75">
        <v>8</v>
      </c>
      <c r="K12" s="75">
        <v>8</v>
      </c>
      <c r="L12" s="75">
        <v>12</v>
      </c>
      <c r="M12" s="94" t="s">
        <v>30</v>
      </c>
      <c r="N12" s="75">
        <v>2</v>
      </c>
      <c r="O12" s="75">
        <v>9</v>
      </c>
      <c r="P12" s="75">
        <v>8</v>
      </c>
      <c r="Q12" s="75">
        <v>4</v>
      </c>
      <c r="R12" s="75">
        <v>4</v>
      </c>
      <c r="S12" s="75">
        <v>10</v>
      </c>
      <c r="T12" s="75">
        <v>11</v>
      </c>
    </row>
    <row r="13" ht="20.25" customHeight="1" spans="1:20">
      <c r="A13" s="76" t="s">
        <v>15</v>
      </c>
      <c r="B13" s="77"/>
      <c r="C13" s="75">
        <f>SUM(C9:C12)</f>
        <v>35</v>
      </c>
      <c r="D13" s="75">
        <f t="shared" ref="D13:T13" si="0">SUM(D9:D12)</f>
        <v>25</v>
      </c>
      <c r="E13" s="75">
        <f t="shared" si="0"/>
        <v>37</v>
      </c>
      <c r="F13" s="75">
        <f t="shared" si="0"/>
        <v>36</v>
      </c>
      <c r="G13" s="75">
        <f t="shared" si="0"/>
        <v>40</v>
      </c>
      <c r="H13" s="75">
        <f t="shared" si="0"/>
        <v>33</v>
      </c>
      <c r="I13" s="75">
        <f t="shared" si="0"/>
        <v>30</v>
      </c>
      <c r="J13" s="75">
        <f t="shared" si="0"/>
        <v>22</v>
      </c>
      <c r="K13" s="75">
        <f t="shared" si="0"/>
        <v>36</v>
      </c>
      <c r="L13" s="75">
        <f t="shared" si="0"/>
        <v>36</v>
      </c>
      <c r="M13" s="75">
        <f t="shared" si="0"/>
        <v>28</v>
      </c>
      <c r="N13" s="75">
        <f t="shared" si="0"/>
        <v>31</v>
      </c>
      <c r="O13" s="75">
        <f t="shared" si="0"/>
        <v>38</v>
      </c>
      <c r="P13" s="75">
        <f t="shared" si="0"/>
        <v>28</v>
      </c>
      <c r="Q13" s="75">
        <f t="shared" si="0"/>
        <v>19</v>
      </c>
      <c r="R13" s="75">
        <f t="shared" si="0"/>
        <v>19</v>
      </c>
      <c r="S13" s="75">
        <f t="shared" si="0"/>
        <v>28</v>
      </c>
      <c r="T13" s="75">
        <f t="shared" si="0"/>
        <v>22</v>
      </c>
    </row>
    <row r="14" spans="1:20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</row>
    <row r="15" ht="16.5" customHeight="1" spans="1:20">
      <c r="A15" s="57" t="str">
        <f>A6</f>
        <v>NO</v>
      </c>
      <c r="B15" s="57" t="s">
        <v>4</v>
      </c>
      <c r="C15" s="72" t="str">
        <f>C6</f>
        <v>REKAPAN  GOLONGAN  UMUR  MENURUT  JENIS  KELAMIN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81"/>
      <c r="T15" s="82"/>
    </row>
    <row r="16" ht="16.5" customHeight="1" spans="1:20">
      <c r="A16" s="57"/>
      <c r="B16" s="57"/>
      <c r="C16" s="57" t="s">
        <v>115</v>
      </c>
      <c r="D16" s="57"/>
      <c r="E16" s="57" t="s">
        <v>116</v>
      </c>
      <c r="F16" s="57"/>
      <c r="G16" s="57" t="s">
        <v>117</v>
      </c>
      <c r="H16" s="57"/>
      <c r="I16" s="57" t="s">
        <v>118</v>
      </c>
      <c r="J16" s="57"/>
      <c r="K16" s="57" t="s">
        <v>119</v>
      </c>
      <c r="L16" s="57"/>
      <c r="M16" s="57" t="s">
        <v>120</v>
      </c>
      <c r="N16" s="57"/>
      <c r="O16" s="57" t="s">
        <v>121</v>
      </c>
      <c r="P16" s="57"/>
      <c r="Q16" s="57" t="s">
        <v>15</v>
      </c>
      <c r="R16" s="57"/>
      <c r="S16" s="83"/>
      <c r="T16" s="83"/>
    </row>
    <row r="17" ht="16.5" customHeight="1" spans="1:20">
      <c r="A17" s="57"/>
      <c r="B17" s="57"/>
      <c r="C17" s="57" t="s">
        <v>9</v>
      </c>
      <c r="D17" s="57" t="s">
        <v>10</v>
      </c>
      <c r="E17" s="57" t="s">
        <v>9</v>
      </c>
      <c r="F17" s="57" t="s">
        <v>10</v>
      </c>
      <c r="G17" s="57" t="s">
        <v>9</v>
      </c>
      <c r="H17" s="57" t="s">
        <v>10</v>
      </c>
      <c r="I17" s="57" t="s">
        <v>9</v>
      </c>
      <c r="J17" s="57" t="s">
        <v>10</v>
      </c>
      <c r="K17" s="57" t="s">
        <v>9</v>
      </c>
      <c r="L17" s="57" t="s">
        <v>10</v>
      </c>
      <c r="M17" s="57" t="s">
        <v>9</v>
      </c>
      <c r="N17" s="57" t="s">
        <v>10</v>
      </c>
      <c r="O17" s="57" t="s">
        <v>9</v>
      </c>
      <c r="P17" s="57" t="s">
        <v>10</v>
      </c>
      <c r="Q17" s="57" t="s">
        <v>9</v>
      </c>
      <c r="R17" s="57" t="s">
        <v>10</v>
      </c>
      <c r="S17" s="83"/>
      <c r="T17" s="83"/>
    </row>
    <row r="18" ht="20.25" customHeight="1" spans="1:20">
      <c r="A18" s="57">
        <v>1</v>
      </c>
      <c r="B18" s="74" t="s">
        <v>11</v>
      </c>
      <c r="C18" s="57">
        <v>4</v>
      </c>
      <c r="D18" s="57">
        <v>4</v>
      </c>
      <c r="E18" s="57">
        <v>4</v>
      </c>
      <c r="F18" s="57">
        <v>6</v>
      </c>
      <c r="G18" s="57">
        <v>4</v>
      </c>
      <c r="H18" s="57">
        <v>2</v>
      </c>
      <c r="I18" s="57">
        <v>5</v>
      </c>
      <c r="J18" s="57">
        <v>4</v>
      </c>
      <c r="K18" s="57">
        <v>1</v>
      </c>
      <c r="L18" s="57">
        <v>1</v>
      </c>
      <c r="M18" s="57">
        <v>1</v>
      </c>
      <c r="N18" s="57">
        <v>1</v>
      </c>
      <c r="O18" s="57">
        <v>1</v>
      </c>
      <c r="P18" s="95" t="s">
        <v>30</v>
      </c>
      <c r="Q18" s="57">
        <v>70</v>
      </c>
      <c r="R18" s="57">
        <v>64</v>
      </c>
      <c r="S18" s="83"/>
      <c r="T18" s="83"/>
    </row>
    <row r="19" ht="20.25" customHeight="1" spans="1:20">
      <c r="A19" s="57">
        <v>2</v>
      </c>
      <c r="B19" s="74" t="s">
        <v>12</v>
      </c>
      <c r="C19" s="57">
        <v>2</v>
      </c>
      <c r="D19" s="57">
        <v>3</v>
      </c>
      <c r="E19" s="57">
        <v>1</v>
      </c>
      <c r="F19" s="57">
        <v>4</v>
      </c>
      <c r="G19" s="57">
        <v>2</v>
      </c>
      <c r="H19" s="57">
        <v>1</v>
      </c>
      <c r="I19" s="57">
        <v>3</v>
      </c>
      <c r="J19" s="57">
        <v>2</v>
      </c>
      <c r="K19" s="57">
        <v>2</v>
      </c>
      <c r="L19" s="95" t="s">
        <v>30</v>
      </c>
      <c r="M19" s="57">
        <v>2</v>
      </c>
      <c r="N19" s="95" t="s">
        <v>30</v>
      </c>
      <c r="O19" s="95" t="s">
        <v>30</v>
      </c>
      <c r="P19" s="95" t="s">
        <v>30</v>
      </c>
      <c r="Q19" s="57">
        <v>55</v>
      </c>
      <c r="R19" s="57">
        <v>45</v>
      </c>
      <c r="S19" s="83"/>
      <c r="T19" s="83"/>
    </row>
    <row r="20" ht="20.25" customHeight="1" spans="1:20">
      <c r="A20" s="57">
        <v>3</v>
      </c>
      <c r="B20" s="74" t="s">
        <v>13</v>
      </c>
      <c r="C20" s="57">
        <v>10</v>
      </c>
      <c r="D20" s="57">
        <v>7</v>
      </c>
      <c r="E20" s="57">
        <v>12</v>
      </c>
      <c r="F20" s="57">
        <v>8</v>
      </c>
      <c r="G20" s="57">
        <v>6</v>
      </c>
      <c r="H20" s="57">
        <v>7</v>
      </c>
      <c r="I20" s="57">
        <v>3</v>
      </c>
      <c r="J20" s="95" t="s">
        <v>30</v>
      </c>
      <c r="K20" s="57">
        <v>3</v>
      </c>
      <c r="L20" s="95" t="s">
        <v>30</v>
      </c>
      <c r="M20" s="57">
        <v>3</v>
      </c>
      <c r="N20" s="57">
        <v>3</v>
      </c>
      <c r="O20" s="57">
        <v>1</v>
      </c>
      <c r="P20" s="95" t="s">
        <v>30</v>
      </c>
      <c r="Q20" s="57">
        <v>154</v>
      </c>
      <c r="R20" s="57">
        <v>128</v>
      </c>
      <c r="S20" s="83"/>
      <c r="T20" s="83"/>
    </row>
    <row r="21" ht="20.25" customHeight="1" spans="1:20">
      <c r="A21" s="57">
        <v>4</v>
      </c>
      <c r="B21" s="74" t="s">
        <v>14</v>
      </c>
      <c r="C21" s="57">
        <v>9</v>
      </c>
      <c r="D21" s="57">
        <v>13</v>
      </c>
      <c r="E21" s="57">
        <v>13</v>
      </c>
      <c r="F21" s="57">
        <v>12</v>
      </c>
      <c r="G21" s="57">
        <v>6</v>
      </c>
      <c r="H21" s="57">
        <v>2</v>
      </c>
      <c r="I21" s="57">
        <v>4</v>
      </c>
      <c r="J21" s="57">
        <v>1</v>
      </c>
      <c r="K21" s="57">
        <v>4</v>
      </c>
      <c r="L21" s="57">
        <v>1</v>
      </c>
      <c r="M21" s="57">
        <v>1</v>
      </c>
      <c r="N21" s="57">
        <v>1</v>
      </c>
      <c r="O21" s="95" t="s">
        <v>30</v>
      </c>
      <c r="P21" s="57">
        <v>1</v>
      </c>
      <c r="Q21" s="57">
        <v>119</v>
      </c>
      <c r="R21" s="57">
        <v>99</v>
      </c>
      <c r="S21" s="83"/>
      <c r="T21" s="83"/>
    </row>
    <row r="22" ht="20.25" customHeight="1" spans="1:20">
      <c r="A22" s="76" t="s">
        <v>15</v>
      </c>
      <c r="B22" s="77"/>
      <c r="C22" s="57">
        <f>SUM(C18:C21)</f>
        <v>25</v>
      </c>
      <c r="D22" s="57">
        <f t="shared" ref="D22:R22" si="1">SUM(D18:D21)</f>
        <v>27</v>
      </c>
      <c r="E22" s="57">
        <f t="shared" si="1"/>
        <v>30</v>
      </c>
      <c r="F22" s="57">
        <f t="shared" si="1"/>
        <v>30</v>
      </c>
      <c r="G22" s="57">
        <f t="shared" si="1"/>
        <v>18</v>
      </c>
      <c r="H22" s="57">
        <f t="shared" si="1"/>
        <v>12</v>
      </c>
      <c r="I22" s="57">
        <f t="shared" si="1"/>
        <v>15</v>
      </c>
      <c r="J22" s="57">
        <f t="shared" si="1"/>
        <v>7</v>
      </c>
      <c r="K22" s="57">
        <f t="shared" si="1"/>
        <v>10</v>
      </c>
      <c r="L22" s="57">
        <f t="shared" si="1"/>
        <v>2</v>
      </c>
      <c r="M22" s="57">
        <f t="shared" si="1"/>
        <v>7</v>
      </c>
      <c r="N22" s="57">
        <f t="shared" si="1"/>
        <v>5</v>
      </c>
      <c r="O22" s="57">
        <f t="shared" si="1"/>
        <v>2</v>
      </c>
      <c r="P22" s="57">
        <f t="shared" si="1"/>
        <v>1</v>
      </c>
      <c r="Q22" s="57">
        <f t="shared" si="1"/>
        <v>398</v>
      </c>
      <c r="R22" s="57">
        <f t="shared" si="1"/>
        <v>336</v>
      </c>
      <c r="S22" s="83"/>
      <c r="T22" s="83"/>
    </row>
    <row r="23" spans="1:20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20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2" t="s">
        <v>16</v>
      </c>
      <c r="Q24" s="2"/>
      <c r="R24" s="2"/>
      <c r="S24" s="34"/>
      <c r="T24" s="34"/>
    </row>
    <row r="25" spans="1:20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2" t="s">
        <v>17</v>
      </c>
      <c r="Q25" s="2"/>
      <c r="R25" s="2"/>
      <c r="S25" s="34"/>
      <c r="T25" s="34"/>
    </row>
    <row r="26" spans="1:20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2"/>
      <c r="Q26" s="2"/>
      <c r="R26" s="2"/>
      <c r="S26" s="34"/>
      <c r="T26" s="34"/>
    </row>
    <row r="27" spans="1:20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2"/>
      <c r="Q27" s="2"/>
      <c r="R27" s="2"/>
      <c r="S27" s="34"/>
      <c r="T27" s="34"/>
    </row>
    <row r="28" spans="1:20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2"/>
      <c r="Q28" s="2"/>
      <c r="R28" s="2"/>
      <c r="S28" s="34"/>
      <c r="T28" s="34"/>
    </row>
    <row r="29" spans="1:20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12" t="s">
        <v>18</v>
      </c>
      <c r="Q29" s="12"/>
      <c r="R29" s="12"/>
      <c r="S29" s="34"/>
      <c r="T29" s="34"/>
    </row>
    <row r="30" spans="1:20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</row>
    <row r="31" spans="1:20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</row>
    <row r="32" spans="1:20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</row>
    <row r="33" spans="1:20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</row>
    <row r="34" spans="1:20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</row>
    <row r="35" spans="1:20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</row>
    <row r="36" spans="1:20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</row>
    <row r="37" spans="1:20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</row>
    <row r="38" spans="1:20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</row>
  </sheetData>
  <mergeCells count="27">
    <mergeCell ref="A2:T2"/>
    <mergeCell ref="A3:T3"/>
    <mergeCell ref="C6:T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13:B13"/>
    <mergeCell ref="C15:R15"/>
    <mergeCell ref="C16:D16"/>
    <mergeCell ref="E16:F16"/>
    <mergeCell ref="G16:H16"/>
    <mergeCell ref="I16:J16"/>
    <mergeCell ref="K16:L16"/>
    <mergeCell ref="M16:N16"/>
    <mergeCell ref="O16:P16"/>
    <mergeCell ref="Q16:R16"/>
    <mergeCell ref="A22:B22"/>
    <mergeCell ref="A6:A8"/>
    <mergeCell ref="A15:A17"/>
    <mergeCell ref="B6:B8"/>
    <mergeCell ref="B15:B17"/>
  </mergeCells>
  <conditionalFormatting sqref="B9:B12">
    <cfRule type="cellIs" dxfId="0" priority="4" operator="equal">
      <formula>0</formula>
    </cfRule>
  </conditionalFormatting>
  <conditionalFormatting sqref="B18:B21">
    <cfRule type="cellIs" dxfId="0" priority="3" operator="equal">
      <formula>0</formula>
    </cfRule>
  </conditionalFormatting>
  <conditionalFormatting sqref="C9:T13 C18:R22">
    <cfRule type="cellIs" dxfId="0" priority="5" operator="equal">
      <formula>0</formula>
    </cfRule>
  </conditionalFormatting>
  <pageMargins left="0.7" right="0.7" top="0.75" bottom="0.75" header="0.3" footer="0.3"/>
  <pageSetup paperSize="5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G22"/>
  <sheetViews>
    <sheetView workbookViewId="0">
      <selection activeCell="J14" sqref="J14"/>
    </sheetView>
  </sheetViews>
  <sheetFormatPr defaultColWidth="9" defaultRowHeight="15" outlineLevelCol="6"/>
  <cols>
    <col min="1" max="1" width="4.28571428571429" customWidth="1"/>
    <col min="2" max="2" width="12.5714285714286" customWidth="1"/>
    <col min="3" max="3" width="13.7142857142857" customWidth="1"/>
    <col min="4" max="7" width="14" customWidth="1"/>
  </cols>
  <sheetData>
    <row r="1" ht="15.75" spans="1:7">
      <c r="A1" s="68" t="s">
        <v>122</v>
      </c>
      <c r="B1" s="68"/>
      <c r="C1" s="68"/>
      <c r="D1" s="68"/>
      <c r="E1" s="68"/>
      <c r="F1" s="68"/>
      <c r="G1" s="68"/>
    </row>
    <row r="2" ht="15.75" spans="1:7">
      <c r="A2" s="69" t="s">
        <v>32</v>
      </c>
      <c r="B2" s="69"/>
      <c r="C2" s="69"/>
      <c r="D2" s="69"/>
      <c r="E2" s="69"/>
      <c r="F2" s="69"/>
      <c r="G2" s="69"/>
    </row>
    <row r="3" ht="15.75" spans="1:7">
      <c r="A3" s="69" t="s">
        <v>2</v>
      </c>
      <c r="B3" s="69"/>
      <c r="C3" s="69"/>
      <c r="D3" s="69"/>
      <c r="E3" s="69"/>
      <c r="F3" s="69"/>
      <c r="G3" s="69"/>
    </row>
    <row r="4" ht="15.75" spans="1:7">
      <c r="A4" s="15"/>
      <c r="B4" s="15"/>
      <c r="C4" s="15"/>
      <c r="D4" s="15"/>
      <c r="E4" s="15"/>
      <c r="F4" s="15"/>
      <c r="G4" s="15"/>
    </row>
    <row r="5" ht="15.75" spans="1:7">
      <c r="A5" s="15"/>
      <c r="B5" s="15"/>
      <c r="C5" s="15"/>
      <c r="D5" s="15"/>
      <c r="E5" s="15"/>
      <c r="F5" s="15"/>
      <c r="G5" s="15"/>
    </row>
    <row r="6" customHeight="1" spans="1:7">
      <c r="A6" s="17" t="s">
        <v>3</v>
      </c>
      <c r="B6" s="17" t="s">
        <v>4</v>
      </c>
      <c r="C6" s="16" t="s">
        <v>48</v>
      </c>
      <c r="D6" s="16" t="s">
        <v>123</v>
      </c>
      <c r="E6" s="16"/>
      <c r="F6" s="16"/>
      <c r="G6" s="16" t="s">
        <v>124</v>
      </c>
    </row>
    <row r="7" customHeight="1" spans="1:7">
      <c r="A7" s="18"/>
      <c r="B7" s="18"/>
      <c r="C7" s="16"/>
      <c r="D7" s="16"/>
      <c r="E7" s="16"/>
      <c r="F7" s="16"/>
      <c r="G7" s="16"/>
    </row>
    <row r="8" customHeight="1" spans="1:7">
      <c r="A8" s="18"/>
      <c r="B8" s="18"/>
      <c r="C8" s="16"/>
      <c r="D8" s="17" t="s">
        <v>9</v>
      </c>
      <c r="E8" s="17" t="s">
        <v>10</v>
      </c>
      <c r="F8" s="17" t="s">
        <v>65</v>
      </c>
      <c r="G8" s="16"/>
    </row>
    <row r="9" customHeight="1" spans="1:7">
      <c r="A9" s="30"/>
      <c r="B9" s="30"/>
      <c r="C9" s="16"/>
      <c r="D9" s="30"/>
      <c r="E9" s="30"/>
      <c r="F9" s="30"/>
      <c r="G9" s="16"/>
    </row>
    <row r="10" ht="38.25" customHeight="1" spans="1:7">
      <c r="A10" s="7">
        <v>1</v>
      </c>
      <c r="B10" s="8" t="s">
        <v>11</v>
      </c>
      <c r="C10" s="16">
        <v>44</v>
      </c>
      <c r="D10" s="16">
        <v>70</v>
      </c>
      <c r="E10" s="16">
        <v>64</v>
      </c>
      <c r="F10" s="16">
        <f>SUM(D10:E10)</f>
        <v>134</v>
      </c>
      <c r="G10" s="16"/>
    </row>
    <row r="11" ht="38.25" customHeight="1" spans="1:7">
      <c r="A11" s="7">
        <v>2</v>
      </c>
      <c r="B11" s="8" t="s">
        <v>12</v>
      </c>
      <c r="C11" s="16">
        <v>32</v>
      </c>
      <c r="D11" s="16">
        <v>55</v>
      </c>
      <c r="E11" s="16">
        <v>45</v>
      </c>
      <c r="F11" s="16">
        <f>SUM(D11:E11)</f>
        <v>100</v>
      </c>
      <c r="G11" s="16"/>
    </row>
    <row r="12" ht="38.25" customHeight="1" spans="1:7">
      <c r="A12" s="7">
        <v>3</v>
      </c>
      <c r="B12" s="8" t="s">
        <v>13</v>
      </c>
      <c r="C12" s="16">
        <v>89</v>
      </c>
      <c r="D12" s="16">
        <v>154</v>
      </c>
      <c r="E12" s="16">
        <v>128</v>
      </c>
      <c r="F12" s="16">
        <f>SUM(D12:E12)</f>
        <v>282</v>
      </c>
      <c r="G12" s="16"/>
    </row>
    <row r="13" ht="38.25" customHeight="1" spans="1:7">
      <c r="A13" s="7">
        <v>4</v>
      </c>
      <c r="B13" s="8" t="s">
        <v>14</v>
      </c>
      <c r="C13" s="16">
        <v>66</v>
      </c>
      <c r="D13" s="16">
        <v>119</v>
      </c>
      <c r="E13" s="16">
        <v>99</v>
      </c>
      <c r="F13" s="16">
        <f>SUM(D13:E13)</f>
        <v>218</v>
      </c>
      <c r="G13" s="16"/>
    </row>
    <row r="14" ht="38.25" customHeight="1" spans="1:7">
      <c r="A14" s="20" t="s">
        <v>15</v>
      </c>
      <c r="B14" s="21"/>
      <c r="C14" s="16">
        <f>SUM(C10:C13)</f>
        <v>231</v>
      </c>
      <c r="D14" s="16">
        <f t="shared" ref="D14:E14" si="0">SUM(D10:D13)</f>
        <v>398</v>
      </c>
      <c r="E14" s="16">
        <f t="shared" si="0"/>
        <v>336</v>
      </c>
      <c r="F14" s="16">
        <f>SUM(D14:E14)</f>
        <v>734</v>
      </c>
      <c r="G14" s="16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"/>
      <c r="B16" s="2"/>
      <c r="C16" s="2"/>
      <c r="D16" s="2"/>
      <c r="E16" s="2"/>
      <c r="F16" s="2" t="s">
        <v>16</v>
      </c>
      <c r="G16" s="2"/>
    </row>
    <row r="17" spans="1:7">
      <c r="A17" s="2"/>
      <c r="B17" s="2"/>
      <c r="C17" s="2"/>
      <c r="D17" s="2"/>
      <c r="E17" s="2"/>
      <c r="F17" s="2" t="s">
        <v>17</v>
      </c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12" t="s">
        <v>18</v>
      </c>
      <c r="G21" s="2"/>
    </row>
    <row r="22" spans="1:7">
      <c r="A22" s="2"/>
      <c r="B22" s="2"/>
      <c r="C22" s="2"/>
      <c r="D22" s="2"/>
      <c r="E22" s="2"/>
      <c r="F22" s="2"/>
      <c r="G22" s="2"/>
    </row>
  </sheetData>
  <mergeCells count="11">
    <mergeCell ref="A2:G2"/>
    <mergeCell ref="A3:G3"/>
    <mergeCell ref="A14:B14"/>
    <mergeCell ref="A6:A9"/>
    <mergeCell ref="B6:B9"/>
    <mergeCell ref="C6:C9"/>
    <mergeCell ref="D8:D9"/>
    <mergeCell ref="E8:E9"/>
    <mergeCell ref="F8:F9"/>
    <mergeCell ref="G6:G9"/>
    <mergeCell ref="D6:F7"/>
  </mergeCells>
  <conditionalFormatting sqref="B10:B13">
    <cfRule type="cellIs" dxfId="0" priority="1" operator="equal">
      <formula>0</formula>
    </cfRule>
  </conditionalFormatting>
  <conditionalFormatting sqref="C10:G14">
    <cfRule type="cellIs" dxfId="0" priority="2" operator="equal">
      <formula>0</formula>
    </cfRule>
  </conditionalFormatting>
  <pageMargins left="0.7" right="0.7" top="0.75" bottom="0.75" header="0.3" footer="0.3"/>
  <pageSetup paperSize="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REMAJA LANSIA</vt:lpstr>
      <vt:lpstr>BALITA</vt:lpstr>
      <vt:lpstr>KEPEMILIKAN JAMBAN</vt:lpstr>
      <vt:lpstr>PNDDKN KK</vt:lpstr>
      <vt:lpstr>KB BARU</vt:lpstr>
      <vt:lpstr>PEKRJAAN KK</vt:lpstr>
      <vt:lpstr>PENDIDIKAN</vt:lpstr>
      <vt:lpstr>KLPOK UMUR</vt:lpstr>
      <vt:lpstr>JUMLH JIWA</vt:lpstr>
      <vt:lpstr>PUS TDK BERKB</vt:lpstr>
      <vt:lpstr>PEKERJAAN</vt:lpstr>
      <vt:lpstr>AGAMA</vt:lpstr>
      <vt:lpstr>KB AKTIF</vt:lpstr>
      <vt:lpstr>STATUS EKONOMI</vt:lpstr>
      <vt:lpstr>RUMAH SHT</vt:lpstr>
      <vt:lpstr>PUS KLPK UMUR</vt:lpstr>
      <vt:lpstr>TRIBINA</vt:lpstr>
      <vt:lpstr>KTP</vt:lpstr>
      <vt:lpstr>USIA SEKOLAH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2023-04-14T05:05:00Z</dcterms:created>
  <cp:lastPrinted>2023-07-12T03:33:00Z</cp:lastPrinted>
  <dcterms:modified xsi:type="dcterms:W3CDTF">2023-08-14T06:21:42Z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E2FFEB0BF99C4D9F961B1346107FB4B3</vt:lpwstr>
  </property>
  <property fmtid="{D5CDD505-2E9C-101B-9397-08002B2CF9AE}" pid="3" name="KSOProductBuildVer">
    <vt:lpwstr>1033-11.2.0.11417</vt:lpwstr>
  </property>
</Properties>
</file>