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392" windowHeight="4908"/>
  </bookViews>
  <sheets>
    <sheet name="Sheet1" sheetId="1" r:id="rId1"/>
  </sheets>
  <definedNames>
    <definedName name="_xlnm.Print_Area" localSheetId="0">Sheet1!$A$1:$AO$30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1" l="1"/>
  <c r="K29" i="1"/>
  <c r="T28" i="1"/>
  <c r="K28" i="1"/>
  <c r="T26" i="1"/>
  <c r="K26" i="1"/>
  <c r="T25" i="1"/>
  <c r="K25" i="1"/>
  <c r="T10" i="1"/>
  <c r="T9" i="1"/>
  <c r="T23" i="1"/>
  <c r="K23" i="1"/>
  <c r="T20" i="1"/>
  <c r="T19" i="1"/>
  <c r="T18" i="1"/>
  <c r="T17" i="1"/>
  <c r="K20" i="1"/>
  <c r="AC17" i="1"/>
  <c r="K19" i="1"/>
  <c r="K18" i="1"/>
  <c r="K17" i="1"/>
  <c r="K14" i="1"/>
  <c r="K10" i="1"/>
  <c r="K9" i="1"/>
</calcChain>
</file>

<file path=xl/sharedStrings.xml><?xml version="1.0" encoding="utf-8"?>
<sst xmlns="http://schemas.openxmlformats.org/spreadsheetml/2006/main" count="167" uniqueCount="45">
  <si>
    <t>NO</t>
  </si>
  <si>
    <t xml:space="preserve">SUB KEGIATAN </t>
  </si>
  <si>
    <t>B. MAKAN/SNAK &amp; MINUM</t>
  </si>
  <si>
    <t>0S</t>
  </si>
  <si>
    <t>x</t>
  </si>
  <si>
    <t>keg</t>
  </si>
  <si>
    <t>=</t>
  </si>
  <si>
    <t>oh</t>
  </si>
  <si>
    <t xml:space="preserve">B. TRANSPORT PESERTA </t>
  </si>
  <si>
    <t>BULAN</t>
  </si>
  <si>
    <t>1.</t>
  </si>
  <si>
    <t>2.</t>
  </si>
  <si>
    <t>3.</t>
  </si>
  <si>
    <t>Rapat Koordinasi TPK ( DAK )</t>
  </si>
  <si>
    <t xml:space="preserve">per kegiatan / bulan </t>
  </si>
  <si>
    <t xml:space="preserve">PEMBANGUNAN  KELUARGA </t>
  </si>
  <si>
    <t xml:space="preserve">KELUARGA BERENCANA </t>
  </si>
  <si>
    <t>org</t>
  </si>
  <si>
    <t xml:space="preserve">Snak  + Minum </t>
  </si>
  <si>
    <t xml:space="preserve">Makan + minum </t>
  </si>
  <si>
    <t xml:space="preserve">Rakoord Program KB  Tk Kemantren </t>
  </si>
  <si>
    <t>5.</t>
  </si>
  <si>
    <t xml:space="preserve">Pelaks. Minilokakarya Stunting Kem   </t>
  </si>
  <si>
    <t>6.</t>
  </si>
  <si>
    <t>B. HONORARIUM FASILITATOR</t>
  </si>
  <si>
    <t>PENGENDALIAN PENDUDUK</t>
  </si>
  <si>
    <t>Penguatan Kelp.Fapsedu di Wilayah</t>
  </si>
  <si>
    <t>Ops. Pokja Kampung KB (2 KKB)</t>
  </si>
  <si>
    <t xml:space="preserve">Untuk masing2  KKB </t>
  </si>
  <si>
    <t xml:space="preserve">Ops.Ketahanan Kelg di Kamp KB ( 2 ) </t>
  </si>
  <si>
    <t>1x</t>
  </si>
  <si>
    <t>2x</t>
  </si>
  <si>
    <t>Jan</t>
  </si>
  <si>
    <t>Feb</t>
  </si>
  <si>
    <t>Mart</t>
  </si>
  <si>
    <t>apr</t>
  </si>
  <si>
    <t>mei</t>
  </si>
  <si>
    <t>Jun</t>
  </si>
  <si>
    <t>Jul</t>
  </si>
  <si>
    <t>Agus</t>
  </si>
  <si>
    <t>Sep</t>
  </si>
  <si>
    <t>Okt</t>
  </si>
  <si>
    <t>Nov</t>
  </si>
  <si>
    <t>Des</t>
  </si>
  <si>
    <t>RENCANA KEGIATAN KAMPUNG KB KEL SEMAKI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</si>
</sst>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0" borderId="11" xfId="0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0" borderId="23" xfId="0" applyBorder="1"/>
    <xf numFmtId="0" fontId="0" fillId="0" borderId="2" xfId="0" applyBorder="1"/>
    <xf numFmtId="0" fontId="2" fillId="0" borderId="1" xfId="0" applyFont="1" applyBorder="1"/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1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10" xfId="0" applyFont="1" applyBorder="1"/>
    <xf numFmtId="164" fontId="2" fillId="0" borderId="10" xfId="1" applyFont="1" applyBorder="1"/>
    <xf numFmtId="0" fontId="2" fillId="0" borderId="8" xfId="0" quotePrefix="1" applyFont="1" applyBorder="1"/>
    <xf numFmtId="164" fontId="2" fillId="0" borderId="3" xfId="0" applyNumberFormat="1" applyFont="1" applyBorder="1"/>
    <xf numFmtId="0" fontId="2" fillId="0" borderId="10" xfId="0" quotePrefix="1" applyFont="1" applyBorder="1"/>
    <xf numFmtId="0" fontId="2" fillId="0" borderId="8" xfId="0" applyFont="1" applyBorder="1"/>
    <xf numFmtId="0" fontId="4" fillId="0" borderId="3" xfId="0" applyFont="1" applyBorder="1" applyAlignment="1">
      <alignment horizontal="right"/>
    </xf>
    <xf numFmtId="0" fontId="4" fillId="0" borderId="6" xfId="0" applyFont="1" applyBorder="1"/>
    <xf numFmtId="0" fontId="4" fillId="0" borderId="10" xfId="0" applyFont="1" applyBorder="1"/>
    <xf numFmtId="164" fontId="4" fillId="0" borderId="10" xfId="1" applyFont="1" applyBorder="1"/>
    <xf numFmtId="0" fontId="4" fillId="0" borderId="8" xfId="0" quotePrefix="1" applyFont="1" applyBorder="1"/>
    <xf numFmtId="164" fontId="5" fillId="0" borderId="3" xfId="0" applyNumberFormat="1" applyFont="1" applyBorder="1"/>
    <xf numFmtId="0" fontId="4" fillId="0" borderId="10" xfId="0" quotePrefix="1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164" fontId="2" fillId="0" borderId="6" xfId="0" applyNumberFormat="1" applyFont="1" applyBorder="1"/>
    <xf numFmtId="164" fontId="2" fillId="0" borderId="10" xfId="0" applyNumberFormat="1" applyFont="1" applyBorder="1"/>
    <xf numFmtId="0" fontId="2" fillId="0" borderId="22" xfId="0" applyFont="1" applyBorder="1"/>
    <xf numFmtId="0" fontId="7" fillId="0" borderId="1" xfId="0" applyFont="1" applyBorder="1"/>
    <xf numFmtId="164" fontId="4" fillId="0" borderId="3" xfId="0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4" borderId="3" xfId="0" applyFont="1" applyFill="1" applyBorder="1"/>
    <xf numFmtId="0" fontId="2" fillId="4" borderId="3" xfId="0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tabSelected="1" workbookViewId="0">
      <selection activeCell="B35" sqref="B35"/>
    </sheetView>
  </sheetViews>
  <sheetFormatPr defaultRowHeight="14.4" x14ac:dyDescent="0.3"/>
  <cols>
    <col min="1" max="1" width="4" customWidth="1"/>
    <col min="2" max="2" width="29" customWidth="1"/>
    <col min="3" max="3" width="2.88671875" customWidth="1"/>
    <col min="4" max="4" width="3.5546875" customWidth="1"/>
    <col min="5" max="5" width="1.88671875" customWidth="1"/>
    <col min="6" max="6" width="2.88671875" customWidth="1"/>
    <col min="7" max="7" width="3.88671875" customWidth="1"/>
    <col min="8" max="8" width="1.6640625" customWidth="1"/>
    <col min="9" max="9" width="7.5546875" customWidth="1"/>
    <col min="10" max="10" width="2" customWidth="1"/>
    <col min="11" max="11" width="10.88671875" customWidth="1"/>
    <col min="12" max="12" width="3" customWidth="1"/>
    <col min="13" max="13" width="3.5546875" customWidth="1"/>
    <col min="14" max="14" width="2.33203125" customWidth="1"/>
    <col min="15" max="15" width="2.6640625" customWidth="1"/>
    <col min="16" max="16" width="4.109375" customWidth="1"/>
    <col min="17" max="17" width="2.109375" customWidth="1"/>
    <col min="18" max="18" width="7.5546875" customWidth="1"/>
    <col min="19" max="19" width="2.33203125" customWidth="1"/>
    <col min="20" max="20" width="11.21875" customWidth="1"/>
    <col min="21" max="21" width="2.33203125" customWidth="1"/>
    <col min="22" max="22" width="3.109375" customWidth="1"/>
    <col min="23" max="23" width="2" customWidth="1"/>
    <col min="24" max="24" width="1.88671875" customWidth="1"/>
    <col min="25" max="25" width="3.88671875" customWidth="1"/>
    <col min="26" max="26" width="2.109375" customWidth="1"/>
    <col min="27" max="27" width="8.6640625" customWidth="1"/>
    <col min="28" max="28" width="2.6640625" customWidth="1"/>
    <col min="29" max="29" width="10.33203125" customWidth="1"/>
    <col min="30" max="30" width="3.33203125" customWidth="1"/>
    <col min="31" max="31" width="3.44140625" customWidth="1"/>
    <col min="32" max="32" width="4.6640625" customWidth="1"/>
    <col min="33" max="33" width="3.33203125" customWidth="1"/>
    <col min="34" max="34" width="3.6640625" customWidth="1"/>
    <col min="35" max="35" width="3.109375" customWidth="1"/>
    <col min="36" max="36" width="2.5546875" customWidth="1"/>
    <col min="37" max="37" width="4.44140625" customWidth="1"/>
    <col min="38" max="38" width="3.33203125" customWidth="1"/>
    <col min="39" max="39" width="3.5546875" customWidth="1"/>
    <col min="40" max="40" width="3.88671875" customWidth="1"/>
    <col min="41" max="41" width="3.44140625" customWidth="1"/>
  </cols>
  <sheetData>
    <row r="1" spans="1:41" x14ac:dyDescent="0.3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1" ht="11.25" customHeight="1" x14ac:dyDescent="0.3"/>
    <row r="4" spans="1:41" x14ac:dyDescent="0.3">
      <c r="A4" s="45" t="s">
        <v>0</v>
      </c>
      <c r="B4" s="45" t="s">
        <v>1</v>
      </c>
      <c r="C4" s="48" t="s">
        <v>2</v>
      </c>
      <c r="D4" s="49"/>
      <c r="E4" s="49"/>
      <c r="F4" s="49"/>
      <c r="G4" s="49"/>
      <c r="H4" s="49"/>
      <c r="I4" s="49"/>
      <c r="J4" s="49"/>
      <c r="K4" s="50"/>
      <c r="L4" s="48" t="s">
        <v>8</v>
      </c>
      <c r="M4" s="49"/>
      <c r="N4" s="49"/>
      <c r="O4" s="49"/>
      <c r="P4" s="49"/>
      <c r="Q4" s="49"/>
      <c r="R4" s="49"/>
      <c r="S4" s="49"/>
      <c r="T4" s="50"/>
      <c r="U4" s="48" t="s">
        <v>24</v>
      </c>
      <c r="V4" s="49"/>
      <c r="W4" s="49"/>
      <c r="X4" s="49"/>
      <c r="Y4" s="49"/>
      <c r="Z4" s="49"/>
      <c r="AA4" s="49"/>
      <c r="AB4" s="49"/>
      <c r="AC4" s="50"/>
      <c r="AD4" s="47" t="s">
        <v>9</v>
      </c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</row>
    <row r="5" spans="1:41" x14ac:dyDescent="0.3">
      <c r="A5" s="46"/>
      <c r="B5" s="46"/>
      <c r="C5" s="51"/>
      <c r="D5" s="52"/>
      <c r="E5" s="52"/>
      <c r="F5" s="52"/>
      <c r="G5" s="52"/>
      <c r="H5" s="52"/>
      <c r="I5" s="52"/>
      <c r="J5" s="52"/>
      <c r="K5" s="53"/>
      <c r="L5" s="51"/>
      <c r="M5" s="52"/>
      <c r="N5" s="52"/>
      <c r="O5" s="52"/>
      <c r="P5" s="52"/>
      <c r="Q5" s="52"/>
      <c r="R5" s="52"/>
      <c r="S5" s="52"/>
      <c r="T5" s="53"/>
      <c r="U5" s="51"/>
      <c r="V5" s="52"/>
      <c r="W5" s="52"/>
      <c r="X5" s="52"/>
      <c r="Y5" s="52"/>
      <c r="Z5" s="52"/>
      <c r="AA5" s="52"/>
      <c r="AB5" s="52"/>
      <c r="AC5" s="53"/>
      <c r="AD5" s="16" t="s">
        <v>32</v>
      </c>
      <c r="AE5" s="16" t="s">
        <v>33</v>
      </c>
      <c r="AF5" s="16" t="s">
        <v>34</v>
      </c>
      <c r="AG5" s="16" t="s">
        <v>35</v>
      </c>
      <c r="AH5" s="16" t="s">
        <v>36</v>
      </c>
      <c r="AI5" s="16" t="s">
        <v>37</v>
      </c>
      <c r="AJ5" s="16" t="s">
        <v>38</v>
      </c>
      <c r="AK5" s="16" t="s">
        <v>39</v>
      </c>
      <c r="AL5" s="16" t="s">
        <v>40</v>
      </c>
      <c r="AM5" s="16" t="s">
        <v>41</v>
      </c>
      <c r="AN5" s="16" t="s">
        <v>42</v>
      </c>
      <c r="AO5" s="16" t="s">
        <v>43</v>
      </c>
    </row>
    <row r="6" spans="1:41" ht="9.75" customHeight="1" x14ac:dyDescent="0.3">
      <c r="A6" s="6"/>
      <c r="B6" s="6"/>
      <c r="C6" s="7"/>
      <c r="D6" s="8"/>
      <c r="E6" s="8"/>
      <c r="F6" s="8"/>
      <c r="G6" s="8"/>
      <c r="H6" s="8"/>
      <c r="I6" s="8"/>
      <c r="J6" s="9"/>
      <c r="K6" s="10"/>
      <c r="L6" s="7"/>
      <c r="M6" s="14"/>
      <c r="N6" s="14"/>
      <c r="O6" s="14"/>
      <c r="P6" s="14"/>
      <c r="Q6" s="14"/>
      <c r="R6" s="14"/>
      <c r="S6" s="14"/>
      <c r="T6" s="15"/>
      <c r="U6" s="7"/>
      <c r="V6" s="8"/>
      <c r="W6" s="8"/>
      <c r="X6" s="8"/>
      <c r="Y6" s="8"/>
      <c r="Z6" s="8"/>
      <c r="AA6" s="8"/>
      <c r="AB6" s="9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x14ac:dyDescent="0.3">
      <c r="A7" s="6"/>
      <c r="B7" s="17" t="s">
        <v>15</v>
      </c>
      <c r="C7" s="18"/>
      <c r="D7" s="19"/>
      <c r="E7" s="19"/>
      <c r="F7" s="19"/>
      <c r="G7" s="19"/>
      <c r="H7" s="19"/>
      <c r="I7" s="19"/>
      <c r="J7" s="20"/>
      <c r="K7" s="21"/>
      <c r="L7" s="18"/>
      <c r="M7" s="19"/>
      <c r="N7" s="19"/>
      <c r="O7" s="19"/>
      <c r="P7" s="19"/>
      <c r="Q7" s="19"/>
      <c r="R7" s="19"/>
      <c r="S7" s="19"/>
      <c r="T7" s="21"/>
      <c r="U7" s="18"/>
      <c r="V7" s="19"/>
      <c r="W7" s="19"/>
      <c r="X7" s="19"/>
      <c r="Y7" s="19"/>
      <c r="Z7" s="19"/>
      <c r="AA7" s="19"/>
      <c r="AB7" s="20"/>
      <c r="AC7" s="21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</row>
    <row r="8" spans="1:41" ht="10.5" customHeight="1" x14ac:dyDescent="0.3">
      <c r="A8" s="12"/>
      <c r="B8" s="22"/>
      <c r="C8" s="23"/>
      <c r="D8" s="24"/>
      <c r="E8" s="24"/>
      <c r="F8" s="24"/>
      <c r="G8" s="24"/>
      <c r="H8" s="24"/>
      <c r="I8" s="25"/>
      <c r="J8" s="29"/>
      <c r="K8" s="22"/>
      <c r="L8" s="23"/>
      <c r="M8" s="24"/>
      <c r="N8" s="24"/>
      <c r="O8" s="24"/>
      <c r="P8" s="24"/>
      <c r="Q8" s="24"/>
      <c r="R8" s="24"/>
      <c r="S8" s="24"/>
      <c r="T8" s="22"/>
      <c r="U8" s="23"/>
      <c r="V8" s="24"/>
      <c r="W8" s="24"/>
      <c r="X8" s="24"/>
      <c r="Y8" s="24"/>
      <c r="Z8" s="24"/>
      <c r="AA8" s="24"/>
      <c r="AB8" s="29"/>
      <c r="AC8" s="2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x14ac:dyDescent="0.3">
      <c r="A9" s="12" t="s">
        <v>12</v>
      </c>
      <c r="B9" s="22" t="s">
        <v>13</v>
      </c>
      <c r="C9" s="23">
        <v>15</v>
      </c>
      <c r="D9" s="24" t="s">
        <v>3</v>
      </c>
      <c r="E9" s="24" t="s">
        <v>4</v>
      </c>
      <c r="F9" s="24">
        <v>4</v>
      </c>
      <c r="G9" s="24" t="s">
        <v>5</v>
      </c>
      <c r="H9" s="24" t="s">
        <v>4</v>
      </c>
      <c r="I9" s="25">
        <v>23000</v>
      </c>
      <c r="J9" s="26" t="s">
        <v>6</v>
      </c>
      <c r="K9" s="27">
        <f>+C9*F9*I9</f>
        <v>1380000</v>
      </c>
      <c r="L9" s="23">
        <v>12</v>
      </c>
      <c r="M9" s="24" t="s">
        <v>7</v>
      </c>
      <c r="N9" s="24" t="s">
        <v>4</v>
      </c>
      <c r="O9" s="24">
        <v>4</v>
      </c>
      <c r="P9" s="24" t="s">
        <v>5</v>
      </c>
      <c r="Q9" s="24" t="s">
        <v>4</v>
      </c>
      <c r="R9" s="25">
        <v>30000</v>
      </c>
      <c r="S9" s="28" t="s">
        <v>6</v>
      </c>
      <c r="T9" s="27">
        <f>L9*O9*R9</f>
        <v>1440000</v>
      </c>
      <c r="U9" s="23"/>
      <c r="V9" s="24"/>
      <c r="W9" s="24"/>
      <c r="X9" s="24"/>
      <c r="Y9" s="24"/>
      <c r="Z9" s="24"/>
      <c r="AA9" s="25"/>
      <c r="AB9" s="26"/>
      <c r="AC9" s="27"/>
      <c r="AD9" s="1"/>
      <c r="AE9" s="13"/>
      <c r="AF9" s="13"/>
      <c r="AG9" s="13"/>
      <c r="AH9" s="13"/>
      <c r="AI9" s="13"/>
      <c r="AJ9" s="13"/>
      <c r="AK9" s="13"/>
      <c r="AL9" s="13"/>
      <c r="AM9" s="13"/>
      <c r="AN9" s="1"/>
      <c r="AO9" s="1"/>
    </row>
    <row r="10" spans="1:41" x14ac:dyDescent="0.3">
      <c r="A10" s="12"/>
      <c r="B10" s="30" t="s">
        <v>14</v>
      </c>
      <c r="C10" s="31">
        <v>15</v>
      </c>
      <c r="D10" s="32" t="s">
        <v>3</v>
      </c>
      <c r="E10" s="32" t="s">
        <v>4</v>
      </c>
      <c r="F10" s="32">
        <v>1</v>
      </c>
      <c r="G10" s="32" t="s">
        <v>5</v>
      </c>
      <c r="H10" s="32" t="s">
        <v>4</v>
      </c>
      <c r="I10" s="33">
        <v>23000</v>
      </c>
      <c r="J10" s="34" t="s">
        <v>6</v>
      </c>
      <c r="K10" s="35">
        <f>+C10*F10*I10</f>
        <v>345000</v>
      </c>
      <c r="L10" s="31">
        <v>12</v>
      </c>
      <c r="M10" s="32" t="s">
        <v>7</v>
      </c>
      <c r="N10" s="32" t="s">
        <v>4</v>
      </c>
      <c r="O10" s="32">
        <v>1</v>
      </c>
      <c r="P10" s="32" t="s">
        <v>5</v>
      </c>
      <c r="Q10" s="32" t="s">
        <v>4</v>
      </c>
      <c r="R10" s="33">
        <v>30000</v>
      </c>
      <c r="S10" s="36" t="s">
        <v>6</v>
      </c>
      <c r="T10" s="35">
        <f>L10*O10*R10</f>
        <v>360000</v>
      </c>
      <c r="U10" s="31"/>
      <c r="V10" s="32"/>
      <c r="W10" s="32"/>
      <c r="X10" s="32"/>
      <c r="Y10" s="32"/>
      <c r="Z10" s="32"/>
      <c r="AA10" s="33"/>
      <c r="AB10" s="34"/>
      <c r="AC10" s="35"/>
      <c r="AD10" s="1"/>
      <c r="AE10" s="11"/>
      <c r="AF10" s="1"/>
      <c r="AG10" s="1"/>
      <c r="AH10" s="11"/>
      <c r="AI10" s="1"/>
      <c r="AJ10" s="1"/>
      <c r="AK10" s="11"/>
      <c r="AL10" s="1"/>
      <c r="AM10" s="11"/>
      <c r="AN10" s="1"/>
      <c r="AO10" s="1"/>
    </row>
    <row r="11" spans="1:41" ht="9.75" customHeight="1" x14ac:dyDescent="0.3">
      <c r="A11" s="12"/>
      <c r="B11" s="22"/>
      <c r="C11" s="23"/>
      <c r="D11" s="24"/>
      <c r="E11" s="24"/>
      <c r="F11" s="24"/>
      <c r="G11" s="24"/>
      <c r="H11" s="24"/>
      <c r="I11" s="25"/>
      <c r="J11" s="29"/>
      <c r="K11" s="22"/>
      <c r="L11" s="23"/>
      <c r="M11" s="24"/>
      <c r="N11" s="24"/>
      <c r="O11" s="24"/>
      <c r="P11" s="24"/>
      <c r="Q11" s="24"/>
      <c r="R11" s="24"/>
      <c r="S11" s="24"/>
      <c r="T11" s="22"/>
      <c r="U11" s="23"/>
      <c r="V11" s="24"/>
      <c r="W11" s="24"/>
      <c r="X11" s="24"/>
      <c r="Y11" s="24"/>
      <c r="Z11" s="24"/>
      <c r="AA11" s="24"/>
      <c r="AB11" s="29"/>
      <c r="AC11" s="2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x14ac:dyDescent="0.3">
      <c r="A12" s="12"/>
      <c r="B12" s="37" t="s">
        <v>16</v>
      </c>
      <c r="C12" s="23"/>
      <c r="D12" s="24"/>
      <c r="E12" s="24"/>
      <c r="F12" s="24"/>
      <c r="G12" s="24"/>
      <c r="H12" s="24"/>
      <c r="I12" s="25"/>
      <c r="J12" s="29"/>
      <c r="K12" s="22"/>
      <c r="L12" s="23"/>
      <c r="M12" s="24"/>
      <c r="N12" s="24"/>
      <c r="O12" s="24"/>
      <c r="P12" s="24"/>
      <c r="Q12" s="24"/>
      <c r="R12" s="24"/>
      <c r="S12" s="24"/>
      <c r="T12" s="22"/>
      <c r="U12" s="23"/>
      <c r="V12" s="24"/>
      <c r="W12" s="24"/>
      <c r="X12" s="24"/>
      <c r="Y12" s="24"/>
      <c r="Z12" s="24"/>
      <c r="AA12" s="24"/>
      <c r="AB12" s="29"/>
      <c r="AC12" s="2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x14ac:dyDescent="0.3">
      <c r="A13" s="12"/>
      <c r="B13" s="22"/>
      <c r="C13" s="23"/>
      <c r="D13" s="24"/>
      <c r="E13" s="24"/>
      <c r="F13" s="24"/>
      <c r="G13" s="24"/>
      <c r="H13" s="24"/>
      <c r="I13" s="25"/>
      <c r="J13" s="29"/>
      <c r="K13" s="22"/>
      <c r="L13" s="23"/>
      <c r="M13" s="24"/>
      <c r="N13" s="24"/>
      <c r="O13" s="24"/>
      <c r="P13" s="24"/>
      <c r="Q13" s="24"/>
      <c r="R13" s="24"/>
      <c r="S13" s="24"/>
      <c r="T13" s="22"/>
      <c r="U13" s="23"/>
      <c r="V13" s="24"/>
      <c r="W13" s="24"/>
      <c r="X13" s="24"/>
      <c r="Y13" s="24"/>
      <c r="Z13" s="24"/>
      <c r="AA13" s="24"/>
      <c r="AB13" s="29"/>
      <c r="AC13" s="22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x14ac:dyDescent="0.3">
      <c r="A14" s="12" t="s">
        <v>21</v>
      </c>
      <c r="B14" s="38" t="s">
        <v>20</v>
      </c>
      <c r="C14" s="23">
        <v>30</v>
      </c>
      <c r="D14" s="24" t="s">
        <v>17</v>
      </c>
      <c r="E14" s="24" t="s">
        <v>4</v>
      </c>
      <c r="F14" s="24">
        <v>2</v>
      </c>
      <c r="G14" s="24" t="s">
        <v>5</v>
      </c>
      <c r="H14" s="24" t="s">
        <v>4</v>
      </c>
      <c r="I14" s="25">
        <v>11000</v>
      </c>
      <c r="J14" s="26" t="s">
        <v>6</v>
      </c>
      <c r="K14" s="27">
        <f>+C14*F14*I14</f>
        <v>660000</v>
      </c>
      <c r="L14" s="39"/>
      <c r="M14" s="40"/>
      <c r="N14" s="40"/>
      <c r="O14" s="40"/>
      <c r="P14" s="40"/>
      <c r="Q14" s="40"/>
      <c r="R14" s="40"/>
      <c r="S14" s="40"/>
      <c r="T14" s="27"/>
      <c r="U14" s="23"/>
      <c r="V14" s="24"/>
      <c r="W14" s="24"/>
      <c r="X14" s="24"/>
      <c r="Y14" s="24"/>
      <c r="Z14" s="24"/>
      <c r="AA14" s="24"/>
      <c r="AB14" s="29"/>
      <c r="AC14" s="22"/>
      <c r="AD14" s="1"/>
      <c r="AE14" s="1"/>
      <c r="AF14" s="11"/>
      <c r="AG14" s="1"/>
      <c r="AH14" s="1"/>
      <c r="AI14" s="1"/>
      <c r="AJ14" s="1"/>
      <c r="AK14" s="1"/>
      <c r="AL14" s="11"/>
      <c r="AM14" s="1"/>
      <c r="AN14" s="1"/>
      <c r="AO14" s="1"/>
    </row>
    <row r="15" spans="1:41" ht="10.5" customHeight="1" x14ac:dyDescent="0.3">
      <c r="A15" s="12"/>
      <c r="B15" s="41"/>
      <c r="C15" s="23"/>
      <c r="D15" s="24"/>
      <c r="E15" s="24"/>
      <c r="F15" s="24"/>
      <c r="G15" s="24"/>
      <c r="H15" s="24"/>
      <c r="I15" s="25"/>
      <c r="J15" s="29"/>
      <c r="K15" s="22"/>
      <c r="L15" s="23"/>
      <c r="M15" s="24"/>
      <c r="N15" s="24"/>
      <c r="O15" s="24"/>
      <c r="P15" s="24"/>
      <c r="Q15" s="24"/>
      <c r="R15" s="24"/>
      <c r="S15" s="24"/>
      <c r="T15" s="22"/>
      <c r="U15" s="23"/>
      <c r="V15" s="24"/>
      <c r="W15" s="24"/>
      <c r="X15" s="24"/>
      <c r="Y15" s="24"/>
      <c r="Z15" s="24"/>
      <c r="AA15" s="24"/>
      <c r="AB15" s="29"/>
      <c r="AC15" s="22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3">
      <c r="A16" s="12" t="s">
        <v>23</v>
      </c>
      <c r="B16" s="42" t="s">
        <v>22</v>
      </c>
      <c r="C16" s="23"/>
      <c r="D16" s="24"/>
      <c r="E16" s="24"/>
      <c r="F16" s="24"/>
      <c r="G16" s="24"/>
      <c r="H16" s="24"/>
      <c r="I16" s="25"/>
      <c r="J16" s="26"/>
      <c r="K16" s="27"/>
      <c r="L16" s="39"/>
      <c r="M16" s="40"/>
      <c r="N16" s="40"/>
      <c r="O16" s="40"/>
      <c r="P16" s="40"/>
      <c r="Q16" s="40"/>
      <c r="R16" s="40"/>
      <c r="S16" s="40"/>
      <c r="T16" s="27"/>
      <c r="U16" s="23"/>
      <c r="V16" s="24"/>
      <c r="W16" s="24"/>
      <c r="X16" s="24"/>
      <c r="Y16" s="24"/>
      <c r="Z16" s="24"/>
      <c r="AA16" s="24"/>
      <c r="AB16" s="29"/>
      <c r="AC16" s="22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x14ac:dyDescent="0.3">
      <c r="A17" s="12"/>
      <c r="B17" s="21" t="s">
        <v>19</v>
      </c>
      <c r="C17" s="23">
        <v>25</v>
      </c>
      <c r="D17" s="24" t="s">
        <v>17</v>
      </c>
      <c r="E17" s="24" t="s">
        <v>4</v>
      </c>
      <c r="F17" s="24">
        <v>5</v>
      </c>
      <c r="G17" s="24" t="s">
        <v>5</v>
      </c>
      <c r="H17" s="24" t="s">
        <v>4</v>
      </c>
      <c r="I17" s="25">
        <v>23000</v>
      </c>
      <c r="J17" s="26" t="s">
        <v>6</v>
      </c>
      <c r="K17" s="27">
        <f>+C17*F17*I17</f>
        <v>2875000</v>
      </c>
      <c r="L17" s="23">
        <v>20</v>
      </c>
      <c r="M17" s="24" t="s">
        <v>17</v>
      </c>
      <c r="N17" s="24" t="s">
        <v>4</v>
      </c>
      <c r="O17" s="24">
        <v>5</v>
      </c>
      <c r="P17" s="24" t="s">
        <v>5</v>
      </c>
      <c r="Q17" s="24" t="s">
        <v>4</v>
      </c>
      <c r="R17" s="25">
        <v>30000</v>
      </c>
      <c r="S17" s="28" t="s">
        <v>6</v>
      </c>
      <c r="T17" s="27">
        <f>L17*O17*R17</f>
        <v>3000000</v>
      </c>
      <c r="U17" s="23">
        <v>1</v>
      </c>
      <c r="V17" s="24" t="s">
        <v>17</v>
      </c>
      <c r="W17" s="24" t="s">
        <v>4</v>
      </c>
      <c r="X17" s="24">
        <v>5</v>
      </c>
      <c r="Y17" s="24" t="s">
        <v>5</v>
      </c>
      <c r="Z17" s="24" t="s">
        <v>4</v>
      </c>
      <c r="AA17" s="25">
        <v>500000</v>
      </c>
      <c r="AB17" s="26" t="s">
        <v>6</v>
      </c>
      <c r="AC17" s="27">
        <f>U17*X17*AA17</f>
        <v>2500000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x14ac:dyDescent="0.3">
      <c r="A18" s="12"/>
      <c r="B18" s="30" t="s">
        <v>14</v>
      </c>
      <c r="C18" s="31">
        <v>25</v>
      </c>
      <c r="D18" s="32" t="s">
        <v>3</v>
      </c>
      <c r="E18" s="32" t="s">
        <v>4</v>
      </c>
      <c r="F18" s="32">
        <v>1</v>
      </c>
      <c r="G18" s="32" t="s">
        <v>5</v>
      </c>
      <c r="H18" s="32" t="s">
        <v>4</v>
      </c>
      <c r="I18" s="33">
        <v>23000</v>
      </c>
      <c r="J18" s="34" t="s">
        <v>6</v>
      </c>
      <c r="K18" s="35">
        <f>+C18*F18*I18</f>
        <v>575000</v>
      </c>
      <c r="L18" s="31">
        <v>20</v>
      </c>
      <c r="M18" s="32" t="s">
        <v>7</v>
      </c>
      <c r="N18" s="32" t="s">
        <v>4</v>
      </c>
      <c r="O18" s="32">
        <v>1</v>
      </c>
      <c r="P18" s="32" t="s">
        <v>5</v>
      </c>
      <c r="Q18" s="32" t="s">
        <v>4</v>
      </c>
      <c r="R18" s="33">
        <v>30000</v>
      </c>
      <c r="S18" s="36" t="s">
        <v>6</v>
      </c>
      <c r="T18" s="35">
        <f>L18*O18*R18</f>
        <v>600000</v>
      </c>
      <c r="U18" s="31"/>
      <c r="V18" s="32"/>
      <c r="W18" s="32"/>
      <c r="X18" s="32"/>
      <c r="Y18" s="32"/>
      <c r="Z18" s="32"/>
      <c r="AA18" s="33"/>
      <c r="AB18" s="34"/>
      <c r="AC18" s="35"/>
      <c r="AD18" s="1"/>
      <c r="AE18" s="1"/>
      <c r="AF18" s="11"/>
      <c r="AG18" s="1"/>
      <c r="AH18" s="1"/>
      <c r="AI18" s="11"/>
      <c r="AJ18" s="1"/>
      <c r="AK18" s="11"/>
      <c r="AL18" s="11"/>
      <c r="AM18" s="11"/>
      <c r="AN18" s="1"/>
      <c r="AO18" s="1"/>
    </row>
    <row r="19" spans="1:41" x14ac:dyDescent="0.3">
      <c r="A19" s="12"/>
      <c r="B19" s="22" t="s">
        <v>18</v>
      </c>
      <c r="C19" s="23">
        <v>25</v>
      </c>
      <c r="D19" s="24" t="s">
        <v>17</v>
      </c>
      <c r="E19" s="24" t="s">
        <v>4</v>
      </c>
      <c r="F19" s="24">
        <v>5</v>
      </c>
      <c r="G19" s="24" t="s">
        <v>5</v>
      </c>
      <c r="H19" s="24" t="s">
        <v>4</v>
      </c>
      <c r="I19" s="25">
        <v>11000</v>
      </c>
      <c r="J19" s="26" t="s">
        <v>6</v>
      </c>
      <c r="K19" s="27">
        <f>+C19*F19*I19</f>
        <v>1375000</v>
      </c>
      <c r="L19" s="23">
        <v>20</v>
      </c>
      <c r="M19" s="24" t="s">
        <v>17</v>
      </c>
      <c r="N19" s="24" t="s">
        <v>4</v>
      </c>
      <c r="O19" s="24">
        <v>5</v>
      </c>
      <c r="P19" s="24" t="s">
        <v>5</v>
      </c>
      <c r="Q19" s="24" t="s">
        <v>4</v>
      </c>
      <c r="R19" s="25">
        <v>30000</v>
      </c>
      <c r="S19" s="28" t="s">
        <v>6</v>
      </c>
      <c r="T19" s="27">
        <f>L19*O19*R19</f>
        <v>3000000</v>
      </c>
      <c r="U19" s="23"/>
      <c r="V19" s="24"/>
      <c r="W19" s="24"/>
      <c r="X19" s="24"/>
      <c r="Y19" s="24"/>
      <c r="Z19" s="24"/>
      <c r="AA19" s="25"/>
      <c r="AB19" s="26"/>
      <c r="AC19" s="27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x14ac:dyDescent="0.3">
      <c r="A20" s="12"/>
      <c r="B20" s="30" t="s">
        <v>14</v>
      </c>
      <c r="C20" s="31">
        <v>25</v>
      </c>
      <c r="D20" s="32" t="s">
        <v>3</v>
      </c>
      <c r="E20" s="32" t="s">
        <v>4</v>
      </c>
      <c r="F20" s="32">
        <v>1</v>
      </c>
      <c r="G20" s="32" t="s">
        <v>5</v>
      </c>
      <c r="H20" s="32" t="s">
        <v>4</v>
      </c>
      <c r="I20" s="33">
        <v>11000</v>
      </c>
      <c r="J20" s="34" t="s">
        <v>6</v>
      </c>
      <c r="K20" s="35">
        <f>+C20*F20*I20</f>
        <v>275000</v>
      </c>
      <c r="L20" s="31">
        <v>20</v>
      </c>
      <c r="M20" s="32" t="s">
        <v>7</v>
      </c>
      <c r="N20" s="32" t="s">
        <v>4</v>
      </c>
      <c r="O20" s="32">
        <v>1</v>
      </c>
      <c r="P20" s="32" t="s">
        <v>5</v>
      </c>
      <c r="Q20" s="32" t="s">
        <v>4</v>
      </c>
      <c r="R20" s="33">
        <v>30000</v>
      </c>
      <c r="S20" s="36" t="s">
        <v>6</v>
      </c>
      <c r="T20" s="35">
        <f>L20*O20*R20</f>
        <v>600000</v>
      </c>
      <c r="U20" s="31"/>
      <c r="V20" s="32"/>
      <c r="W20" s="32"/>
      <c r="X20" s="32"/>
      <c r="Y20" s="32"/>
      <c r="Z20" s="32"/>
      <c r="AA20" s="33"/>
      <c r="AB20" s="34"/>
      <c r="AC20" s="35"/>
      <c r="AD20" s="1"/>
      <c r="AE20" s="11"/>
      <c r="AF20" s="1"/>
      <c r="AG20" s="1"/>
      <c r="AH20" s="11"/>
      <c r="AI20" s="11"/>
      <c r="AJ20" s="11"/>
      <c r="AK20" s="1"/>
      <c r="AL20" s="1"/>
      <c r="AM20" s="1"/>
      <c r="AN20" s="11"/>
      <c r="AO20" s="1"/>
    </row>
    <row r="21" spans="1:41" ht="9.75" customHeight="1" x14ac:dyDescent="0.3">
      <c r="A21" s="12"/>
      <c r="B21" s="22"/>
      <c r="C21" s="23"/>
      <c r="D21" s="24"/>
      <c r="E21" s="24"/>
      <c r="F21" s="24"/>
      <c r="G21" s="24"/>
      <c r="H21" s="24"/>
      <c r="I21" s="25"/>
      <c r="J21" s="29"/>
      <c r="K21" s="22"/>
      <c r="L21" s="23"/>
      <c r="M21" s="24"/>
      <c r="N21" s="24"/>
      <c r="O21" s="24"/>
      <c r="P21" s="24"/>
      <c r="Q21" s="24"/>
      <c r="R21" s="24"/>
      <c r="S21" s="24"/>
      <c r="T21" s="22"/>
      <c r="U21" s="23"/>
      <c r="V21" s="24"/>
      <c r="W21" s="24"/>
      <c r="X21" s="24"/>
      <c r="Y21" s="24"/>
      <c r="Z21" s="24"/>
      <c r="AA21" s="24"/>
      <c r="AB21" s="29"/>
      <c r="AC21" s="22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3">
      <c r="A22" s="12"/>
      <c r="B22" s="37" t="s">
        <v>25</v>
      </c>
      <c r="C22" s="23"/>
      <c r="D22" s="24"/>
      <c r="E22" s="24"/>
      <c r="F22" s="24"/>
      <c r="G22" s="24"/>
      <c r="H22" s="24"/>
      <c r="I22" s="25"/>
      <c r="J22" s="29"/>
      <c r="K22" s="22"/>
      <c r="L22" s="23"/>
      <c r="M22" s="24"/>
      <c r="N22" s="24"/>
      <c r="O22" s="24"/>
      <c r="P22" s="24"/>
      <c r="Q22" s="24"/>
      <c r="R22" s="24"/>
      <c r="S22" s="24"/>
      <c r="T22" s="22"/>
      <c r="U22" s="23"/>
      <c r="V22" s="24"/>
      <c r="W22" s="24"/>
      <c r="X22" s="24"/>
      <c r="Y22" s="24"/>
      <c r="Z22" s="24"/>
      <c r="AA22" s="24"/>
      <c r="AB22" s="29"/>
      <c r="AC22" s="22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3">
      <c r="A23" s="12" t="s">
        <v>10</v>
      </c>
      <c r="B23" s="54" t="s">
        <v>26</v>
      </c>
      <c r="C23" s="23">
        <v>18</v>
      </c>
      <c r="D23" s="24" t="s">
        <v>17</v>
      </c>
      <c r="E23" s="24" t="s">
        <v>4</v>
      </c>
      <c r="F23" s="24">
        <v>1</v>
      </c>
      <c r="G23" s="24" t="s">
        <v>5</v>
      </c>
      <c r="H23" s="24" t="s">
        <v>4</v>
      </c>
      <c r="I23" s="25">
        <v>11000</v>
      </c>
      <c r="J23" s="26" t="s">
        <v>6</v>
      </c>
      <c r="K23" s="27">
        <f>+C23*F23*I23</f>
        <v>198000</v>
      </c>
      <c r="L23" s="23">
        <v>13</v>
      </c>
      <c r="M23" s="24" t="s">
        <v>7</v>
      </c>
      <c r="N23" s="24" t="s">
        <v>4</v>
      </c>
      <c r="O23" s="24">
        <v>1</v>
      </c>
      <c r="P23" s="24" t="s">
        <v>5</v>
      </c>
      <c r="Q23" s="24" t="s">
        <v>4</v>
      </c>
      <c r="R23" s="25">
        <v>30000</v>
      </c>
      <c r="S23" s="28" t="s">
        <v>6</v>
      </c>
      <c r="T23" s="27">
        <f>L23*O23*R23</f>
        <v>390000</v>
      </c>
      <c r="U23" s="23"/>
      <c r="V23" s="24"/>
      <c r="W23" s="24"/>
      <c r="X23" s="24"/>
      <c r="Y23" s="24"/>
      <c r="Z23" s="24"/>
      <c r="AA23" s="24"/>
      <c r="AB23" s="29"/>
      <c r="AC23" s="22"/>
      <c r="AD23" s="1"/>
      <c r="AE23" s="1"/>
      <c r="AF23" s="1"/>
      <c r="AG23" s="1"/>
      <c r="AH23" s="1"/>
      <c r="AI23" s="1"/>
      <c r="AJ23" s="11"/>
      <c r="AK23" s="1"/>
      <c r="AL23" s="1"/>
      <c r="AM23" s="1"/>
      <c r="AN23" s="1"/>
      <c r="AO23" s="1"/>
    </row>
    <row r="24" spans="1:41" x14ac:dyDescent="0.3">
      <c r="A24" s="12"/>
      <c r="B24" s="22"/>
      <c r="C24" s="23"/>
      <c r="D24" s="24"/>
      <c r="E24" s="24"/>
      <c r="F24" s="24"/>
      <c r="G24" s="24"/>
      <c r="H24" s="24"/>
      <c r="I24" s="25"/>
      <c r="J24" s="29"/>
      <c r="K24" s="22"/>
      <c r="L24" s="23"/>
      <c r="M24" s="24"/>
      <c r="N24" s="24"/>
      <c r="O24" s="24"/>
      <c r="P24" s="24"/>
      <c r="Q24" s="24"/>
      <c r="R24" s="24"/>
      <c r="S24" s="24"/>
      <c r="T24" s="22"/>
      <c r="U24" s="23"/>
      <c r="V24" s="24"/>
      <c r="W24" s="24"/>
      <c r="X24" s="24"/>
      <c r="Y24" s="24"/>
      <c r="Z24" s="24"/>
      <c r="AA24" s="24"/>
      <c r="AB24" s="29"/>
      <c r="AC24" s="22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x14ac:dyDescent="0.3">
      <c r="A25" s="12" t="s">
        <v>11</v>
      </c>
      <c r="B25" s="55" t="s">
        <v>27</v>
      </c>
      <c r="C25" s="23">
        <v>15</v>
      </c>
      <c r="D25" s="24" t="s">
        <v>7</v>
      </c>
      <c r="E25" s="24" t="s">
        <v>4</v>
      </c>
      <c r="F25" s="24">
        <v>12</v>
      </c>
      <c r="G25" s="24" t="s">
        <v>5</v>
      </c>
      <c r="H25" s="24" t="s">
        <v>4</v>
      </c>
      <c r="I25" s="25">
        <v>23000</v>
      </c>
      <c r="J25" s="26" t="s">
        <v>6</v>
      </c>
      <c r="K25" s="27">
        <f>+C25*F25*I25</f>
        <v>4140000</v>
      </c>
      <c r="L25" s="23">
        <v>8</v>
      </c>
      <c r="M25" s="24" t="s">
        <v>7</v>
      </c>
      <c r="N25" s="24" t="s">
        <v>4</v>
      </c>
      <c r="O25" s="24">
        <v>12</v>
      </c>
      <c r="P25" s="24" t="s">
        <v>5</v>
      </c>
      <c r="Q25" s="24" t="s">
        <v>4</v>
      </c>
      <c r="R25" s="25">
        <v>30000</v>
      </c>
      <c r="S25" s="28" t="s">
        <v>6</v>
      </c>
      <c r="T25" s="27">
        <f>L25*O25*R25</f>
        <v>2880000</v>
      </c>
      <c r="U25" s="23"/>
      <c r="V25" s="24"/>
      <c r="W25" s="24"/>
      <c r="X25" s="24"/>
      <c r="Y25" s="24"/>
      <c r="Z25" s="24"/>
      <c r="AA25" s="24"/>
      <c r="AB25" s="29"/>
      <c r="AC25" s="22"/>
      <c r="AD25" s="1"/>
      <c r="AE25" s="1"/>
      <c r="AF25" s="1"/>
      <c r="AG25" s="13"/>
      <c r="AH25" s="13"/>
      <c r="AI25" s="13"/>
      <c r="AJ25" s="13"/>
      <c r="AK25" s="13"/>
      <c r="AL25" s="13"/>
      <c r="AM25" s="1"/>
      <c r="AN25" s="1"/>
      <c r="AO25" s="1"/>
    </row>
    <row r="26" spans="1:41" x14ac:dyDescent="0.3">
      <c r="A26" s="12"/>
      <c r="B26" s="30" t="s">
        <v>28</v>
      </c>
      <c r="C26" s="31">
        <v>15</v>
      </c>
      <c r="D26" s="32" t="s">
        <v>7</v>
      </c>
      <c r="E26" s="32" t="s">
        <v>4</v>
      </c>
      <c r="F26" s="32">
        <v>1</v>
      </c>
      <c r="G26" s="32" t="s">
        <v>5</v>
      </c>
      <c r="H26" s="32" t="s">
        <v>4</v>
      </c>
      <c r="I26" s="33">
        <v>23000</v>
      </c>
      <c r="J26" s="34" t="s">
        <v>6</v>
      </c>
      <c r="K26" s="43">
        <f>+C26*F26*I26</f>
        <v>345000</v>
      </c>
      <c r="L26" s="31">
        <v>8</v>
      </c>
      <c r="M26" s="32" t="s">
        <v>7</v>
      </c>
      <c r="N26" s="32" t="s">
        <v>4</v>
      </c>
      <c r="O26" s="32">
        <v>1</v>
      </c>
      <c r="P26" s="32" t="s">
        <v>5</v>
      </c>
      <c r="Q26" s="32" t="s">
        <v>4</v>
      </c>
      <c r="R26" s="33">
        <v>30000</v>
      </c>
      <c r="S26" s="36" t="s">
        <v>6</v>
      </c>
      <c r="T26" s="43">
        <f>L26*O26*R26</f>
        <v>240000</v>
      </c>
      <c r="U26" s="23"/>
      <c r="V26" s="24"/>
      <c r="W26" s="24"/>
      <c r="X26" s="24"/>
      <c r="Y26" s="24"/>
      <c r="Z26" s="24"/>
      <c r="AA26" s="24"/>
      <c r="AB26" s="29"/>
      <c r="AC26" s="22"/>
      <c r="AD26" s="1"/>
      <c r="AE26" s="1"/>
      <c r="AF26" s="1"/>
      <c r="AG26" s="11"/>
      <c r="AH26" s="11"/>
      <c r="AI26" s="11"/>
      <c r="AJ26" s="11"/>
      <c r="AK26" s="11"/>
      <c r="AL26" s="11"/>
      <c r="AM26" s="1"/>
      <c r="AN26" s="1"/>
      <c r="AO26" s="1"/>
    </row>
    <row r="27" spans="1:41" x14ac:dyDescent="0.3">
      <c r="A27" s="12"/>
      <c r="B27" s="22"/>
      <c r="C27" s="23"/>
      <c r="D27" s="24"/>
      <c r="E27" s="24"/>
      <c r="F27" s="24"/>
      <c r="G27" s="24"/>
      <c r="H27" s="24"/>
      <c r="I27" s="25"/>
      <c r="J27" s="29"/>
      <c r="K27" s="22"/>
      <c r="L27" s="23"/>
      <c r="M27" s="24"/>
      <c r="N27" s="24"/>
      <c r="O27" s="24"/>
      <c r="P27" s="24"/>
      <c r="Q27" s="24"/>
      <c r="R27" s="24"/>
      <c r="S27" s="24"/>
      <c r="T27" s="22"/>
      <c r="U27" s="23"/>
      <c r="V27" s="24"/>
      <c r="W27" s="24"/>
      <c r="X27" s="24"/>
      <c r="Y27" s="24"/>
      <c r="Z27" s="24"/>
      <c r="AA27" s="24"/>
      <c r="AB27" s="29"/>
      <c r="AC27" s="22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x14ac:dyDescent="0.3">
      <c r="A28" s="12">
        <v>3</v>
      </c>
      <c r="B28" s="55" t="s">
        <v>29</v>
      </c>
      <c r="C28" s="23">
        <v>26</v>
      </c>
      <c r="D28" s="24" t="s">
        <v>7</v>
      </c>
      <c r="E28" s="24" t="s">
        <v>4</v>
      </c>
      <c r="F28" s="24">
        <v>20</v>
      </c>
      <c r="G28" s="24" t="s">
        <v>5</v>
      </c>
      <c r="H28" s="24" t="s">
        <v>4</v>
      </c>
      <c r="I28" s="25">
        <v>23000</v>
      </c>
      <c r="J28" s="26" t="s">
        <v>6</v>
      </c>
      <c r="K28" s="27">
        <f>+C28*F28*I28</f>
        <v>11960000</v>
      </c>
      <c r="L28" s="23">
        <v>20</v>
      </c>
      <c r="M28" s="24" t="s">
        <v>7</v>
      </c>
      <c r="N28" s="24" t="s">
        <v>4</v>
      </c>
      <c r="O28" s="24">
        <v>20</v>
      </c>
      <c r="P28" s="24" t="s">
        <v>5</v>
      </c>
      <c r="Q28" s="24" t="s">
        <v>4</v>
      </c>
      <c r="R28" s="25">
        <v>30000</v>
      </c>
      <c r="S28" s="28" t="s">
        <v>6</v>
      </c>
      <c r="T28" s="27">
        <f>L28*O28*R28</f>
        <v>12000000</v>
      </c>
      <c r="U28" s="23"/>
      <c r="V28" s="24"/>
      <c r="W28" s="24"/>
      <c r="X28" s="24"/>
      <c r="Y28" s="24"/>
      <c r="Z28" s="24"/>
      <c r="AA28" s="24"/>
      <c r="AB28" s="29"/>
      <c r="AC28" s="22"/>
      <c r="AD28" s="1"/>
      <c r="AE28" s="1"/>
      <c r="AF28" s="1"/>
      <c r="AG28" s="11" t="s">
        <v>30</v>
      </c>
      <c r="AH28" s="11" t="s">
        <v>31</v>
      </c>
      <c r="AI28" s="11" t="s">
        <v>31</v>
      </c>
      <c r="AJ28" s="11" t="s">
        <v>31</v>
      </c>
      <c r="AK28" s="11" t="s">
        <v>30</v>
      </c>
      <c r="AL28" s="11" t="s">
        <v>30</v>
      </c>
      <c r="AM28" s="11" t="s">
        <v>30</v>
      </c>
      <c r="AN28" s="1"/>
      <c r="AO28" s="1"/>
    </row>
    <row r="29" spans="1:41" x14ac:dyDescent="0.3">
      <c r="A29" s="12"/>
      <c r="B29" s="30" t="s">
        <v>28</v>
      </c>
      <c r="C29" s="31">
        <v>26</v>
      </c>
      <c r="D29" s="32" t="s">
        <v>7</v>
      </c>
      <c r="E29" s="32" t="s">
        <v>4</v>
      </c>
      <c r="F29" s="32">
        <v>1</v>
      </c>
      <c r="G29" s="32" t="s">
        <v>5</v>
      </c>
      <c r="H29" s="32" t="s">
        <v>4</v>
      </c>
      <c r="I29" s="33">
        <v>23000</v>
      </c>
      <c r="J29" s="34" t="s">
        <v>6</v>
      </c>
      <c r="K29" s="43">
        <f>+C29*F29*I29</f>
        <v>598000</v>
      </c>
      <c r="L29" s="31">
        <v>20</v>
      </c>
      <c r="M29" s="32" t="s">
        <v>7</v>
      </c>
      <c r="N29" s="32" t="s">
        <v>4</v>
      </c>
      <c r="O29" s="32">
        <v>1</v>
      </c>
      <c r="P29" s="32" t="s">
        <v>5</v>
      </c>
      <c r="Q29" s="32" t="s">
        <v>4</v>
      </c>
      <c r="R29" s="33">
        <v>30000</v>
      </c>
      <c r="S29" s="36" t="s">
        <v>6</v>
      </c>
      <c r="T29" s="43">
        <f>L29*O29*R29</f>
        <v>600000</v>
      </c>
      <c r="U29" s="23"/>
      <c r="V29" s="24"/>
      <c r="W29" s="24"/>
      <c r="X29" s="24"/>
      <c r="Y29" s="24"/>
      <c r="Z29" s="24"/>
      <c r="AA29" s="24"/>
      <c r="AB29" s="29"/>
      <c r="AC29" s="22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x14ac:dyDescent="0.3">
      <c r="A30" s="2"/>
      <c r="B30" s="2"/>
      <c r="C30" s="3"/>
      <c r="D30" s="5"/>
      <c r="E30" s="5"/>
      <c r="F30" s="5"/>
      <c r="G30" s="5"/>
      <c r="H30" s="5"/>
      <c r="I30" s="5"/>
      <c r="J30" s="4"/>
      <c r="K30" s="2"/>
      <c r="L30" s="3"/>
      <c r="M30" s="5"/>
      <c r="N30" s="5"/>
      <c r="O30" s="5"/>
      <c r="P30" s="5"/>
      <c r="Q30" s="5"/>
      <c r="R30" s="5"/>
      <c r="S30" s="5"/>
      <c r="T30" s="2"/>
      <c r="U30" s="3"/>
      <c r="V30" s="5"/>
      <c r="W30" s="5"/>
      <c r="X30" s="5"/>
      <c r="Y30" s="5"/>
      <c r="Z30" s="5"/>
      <c r="AA30" s="5"/>
      <c r="AB30" s="4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</sheetData>
  <mergeCells count="8">
    <mergeCell ref="A1:AO1"/>
    <mergeCell ref="A2:AO2"/>
    <mergeCell ref="B4:B5"/>
    <mergeCell ref="A4:A5"/>
    <mergeCell ref="AD4:AO4"/>
    <mergeCell ref="C4:K5"/>
    <mergeCell ref="U4:AC5"/>
    <mergeCell ref="L4:T5"/>
  </mergeCells>
  <pageMargins left="0.31496062992125984" right="0.31496062992125984" top="0.74803149606299213" bottom="0.74803149606299213" header="0.31496062992125984" footer="0.31496062992125984"/>
  <pageSetup paperSize="5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2023-11-22T02:31:17Z</dcterms:modified>
</cp:coreProperties>
</file>