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inda/Desktop/"/>
    </mc:Choice>
  </mc:AlternateContent>
  <xr:revisionPtr revIDLastSave="0" documentId="8_{3D25C39E-E264-F547-940C-1BC5E3870843}" xr6:coauthVersionLast="47" xr6:coauthVersionMax="47" xr10:uidLastSave="{00000000-0000-0000-0000-000000000000}"/>
  <bookViews>
    <workbookView xWindow="160" yWindow="640" windowWidth="22820" windowHeight="14440" activeTab="6" xr2:uid="{00000000-000D-0000-FFFF-FFFF00000000}"/>
  </bookViews>
  <sheets>
    <sheet name="KEPRI_2024 " sheetId="14" r:id="rId1"/>
    <sheet name="BINTAN" sheetId="5" r:id="rId2"/>
    <sheet name="KARIMUN" sheetId="6" r:id="rId3"/>
    <sheet name="NATUNA" sheetId="7" r:id="rId4"/>
    <sheet name="LINGGA" sheetId="8" r:id="rId5"/>
    <sheet name="ANAMBAS" sheetId="9" r:id="rId6"/>
    <sheet name="BATAM" sheetId="1" r:id="rId7"/>
    <sheet name="TANJUNGPINANG" sheetId="4" r:id="rId8"/>
  </sheets>
  <definedNames>
    <definedName name="_xlnm.Print_Titles" localSheetId="5">ANAMBAS!$3:$3</definedName>
    <definedName name="_xlnm.Print_Titles" localSheetId="6">BATAM!$3:$3</definedName>
    <definedName name="_xlnm.Print_Titles" localSheetId="1">BINTAN!$3:$3</definedName>
    <definedName name="_xlnm.Print_Titles" localSheetId="2">KARIMUN!$3:$3</definedName>
    <definedName name="_xlnm.Print_Titles" localSheetId="4">LINGGA!$3:$3</definedName>
    <definedName name="_xlnm.Print_Titles" localSheetId="3">NATUNA!$3:$3</definedName>
    <definedName name="_xlnm.Print_Titles" localSheetId="7">TANJUNGPINANG!$3:$3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4" l="1"/>
  <c r="G15" i="14"/>
  <c r="G13" i="14"/>
  <c r="G11" i="14"/>
  <c r="G9" i="14"/>
  <c r="G7" i="14"/>
  <c r="G5" i="14"/>
  <c r="K19" i="14"/>
  <c r="F19" i="14"/>
  <c r="G22" i="4"/>
  <c r="G68" i="1"/>
  <c r="G58" i="9"/>
  <c r="G88" i="8"/>
  <c r="G81" i="7"/>
  <c r="F81" i="7"/>
  <c r="D78" i="7"/>
  <c r="G75" i="6"/>
  <c r="G55" i="5"/>
  <c r="E19" i="14"/>
  <c r="C19" i="14"/>
  <c r="D13" i="14"/>
  <c r="D11" i="14"/>
  <c r="D9" i="14"/>
  <c r="D7" i="14"/>
  <c r="D5" i="14"/>
  <c r="D17" i="14"/>
  <c r="D15" i="14"/>
  <c r="F75" i="6"/>
  <c r="D69" i="6"/>
  <c r="D70" i="6" s="1"/>
  <c r="D71" i="6" s="1"/>
  <c r="D72" i="6" s="1"/>
  <c r="D73" i="6" s="1"/>
  <c r="D74" i="6" s="1"/>
  <c r="D5" i="6"/>
  <c r="D6" i="6" s="1"/>
  <c r="D7" i="6" s="1"/>
  <c r="D8" i="6" s="1"/>
  <c r="D11" i="8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F88" i="8"/>
  <c r="D19" i="14" l="1"/>
  <c r="C5" i="9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F58" i="9"/>
  <c r="C5" i="8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5" i="7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75" i="7" s="1"/>
  <c r="C76" i="7" s="1"/>
  <c r="C77" i="7" s="1"/>
  <c r="C78" i="7" s="1"/>
  <c r="C79" i="7" s="1"/>
  <c r="C80" i="7" s="1"/>
  <c r="C5" i="6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F68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F22" i="4"/>
  <c r="C5" i="4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F55" i="5"/>
  <c r="C5" i="5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</calcChain>
</file>

<file path=xl/sharedStrings.xml><?xml version="1.0" encoding="utf-8"?>
<sst xmlns="http://schemas.openxmlformats.org/spreadsheetml/2006/main" count="628" uniqueCount="523">
  <si>
    <t>NO</t>
  </si>
  <si>
    <t>KECAMATAN</t>
  </si>
  <si>
    <t>BELAKANG PADANG</t>
  </si>
  <si>
    <t>BATU AMPAR</t>
  </si>
  <si>
    <t>SEKUPANG</t>
  </si>
  <si>
    <t xml:space="preserve">NONGSA 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</si>
  <si>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</si>
  <si>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</si>
  <si>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</si>
  <si>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</si>
  <si>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</si>
  <si>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</si>
  <si>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</si>
  <si>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</si>
  <si>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TANJUNGPINANG BARAT</t>
  </si>
  <si>
    <t>TANJUNGPINANG TIMUR</t>
  </si>
  <si>
    <t>TANJUNGPINANG KOTA</t>
  </si>
  <si>
    <t>BUKIT BESTARI</t>
  </si>
  <si>
    <t>GUNUNG KIJANG</t>
  </si>
  <si>
    <t>BINTAN TIMUR</t>
  </si>
  <si>
    <t>BINTAN UTARA</t>
  </si>
  <si>
    <t>TELUK BINTAN</t>
  </si>
  <si>
    <t>TEMBELAN</t>
  </si>
  <si>
    <t>TELUK SEBONG</t>
  </si>
  <si>
    <t>TOAPAYA</t>
  </si>
  <si>
    <t>MANTANG</t>
  </si>
  <si>
    <t>BINTAN PESISIR</t>
  </si>
  <si>
    <t>SERI KUALA LOBAM</t>
  </si>
  <si>
    <t>MORO</t>
  </si>
  <si>
    <t>KUNDUR</t>
  </si>
  <si>
    <t>KARIMUN</t>
  </si>
  <si>
    <t>MERAL</t>
  </si>
  <si>
    <t>TEBING</t>
  </si>
  <si>
    <t>BURU</t>
  </si>
  <si>
    <t>KUNDUR UTARA</t>
  </si>
  <si>
    <t>KUNDUR BARAT</t>
  </si>
  <si>
    <t>DURAI</t>
  </si>
  <si>
    <t>MERAL BARAT</t>
  </si>
  <si>
    <t>UNGAR</t>
  </si>
  <si>
    <t>BELAT</t>
  </si>
  <si>
    <t>MIDAI</t>
  </si>
  <si>
    <t>BUNGURAN BARAT</t>
  </si>
  <si>
    <t>SERASAN</t>
  </si>
  <si>
    <t>BUNGURAN TIMUR</t>
  </si>
  <si>
    <t>BUNGURAN UTARA</t>
  </si>
  <si>
    <t>SUBI</t>
  </si>
  <si>
    <t>PULAU LAUT</t>
  </si>
  <si>
    <t>PULAU TIGA</t>
  </si>
  <si>
    <t>BUNGURAN TIMUR LAUT</t>
  </si>
  <si>
    <t>BUNGURAN TENGAH</t>
  </si>
  <si>
    <t>BUNGURAN SELATAN</t>
  </si>
  <si>
    <t>SERASAN TIMUR</t>
  </si>
  <si>
    <t>BUNGURAN BATUBI</t>
  </si>
  <si>
    <t>PULAU TIGA BARAT</t>
  </si>
  <si>
    <t>SUAK MIDAI</t>
  </si>
  <si>
    <t>SINGKEP</t>
  </si>
  <si>
    <t>LINGGA</t>
  </si>
  <si>
    <t>SENAYANG</t>
  </si>
  <si>
    <t>SINGKEP BARAT</t>
  </si>
  <si>
    <t>LINGGA UTARA</t>
  </si>
  <si>
    <t>SINGKEP PESISIR</t>
  </si>
  <si>
    <t>LINGGA TIMUR</t>
  </si>
  <si>
    <t>SELAYAR</t>
  </si>
  <si>
    <t>SINGKEP SELATAN</t>
  </si>
  <si>
    <t>KEPULAUAN POSEK</t>
  </si>
  <si>
    <t>KATANG BIDARE</t>
  </si>
  <si>
    <t>TEMIANG PESISIR</t>
  </si>
  <si>
    <t>BAKUNG SERUMPUN</t>
  </si>
  <si>
    <t>SIANTAN</t>
  </si>
  <si>
    <t>PALMATAK</t>
  </si>
  <si>
    <t>SIANTAN TIMUR</t>
  </si>
  <si>
    <t>SIANTAN SELATAN</t>
  </si>
  <si>
    <t>JEMAJA TIMUR</t>
  </si>
  <si>
    <t xml:space="preserve">JEMAJA  </t>
  </si>
  <si>
    <t>SIANTAN TENGAH</t>
  </si>
  <si>
    <t>SIANTAN UTARA</t>
  </si>
  <si>
    <t>JEMAJA BARAT</t>
  </si>
  <si>
    <t>KUTE SIANTAN</t>
  </si>
  <si>
    <t>KEPULAUAN ANAMBAS</t>
  </si>
  <si>
    <t>NATUNA</t>
  </si>
  <si>
    <t>BINTAN</t>
  </si>
  <si>
    <t>TANJUNGPINANG</t>
  </si>
  <si>
    <t>BATAM</t>
  </si>
  <si>
    <t>KEPULAUAN RIAU</t>
  </si>
  <si>
    <t xml:space="preserve">DESA/ KELURAHAN </t>
  </si>
  <si>
    <t>Kawal</t>
  </si>
  <si>
    <t xml:space="preserve">Gunung Kijang </t>
  </si>
  <si>
    <t xml:space="preserve">Malang Rapat </t>
  </si>
  <si>
    <t xml:space="preserve">Teluk Bakau </t>
  </si>
  <si>
    <t xml:space="preserve">Kijang Kota </t>
  </si>
  <si>
    <t>Sungai Lekop</t>
  </si>
  <si>
    <t xml:space="preserve">Gunung Lengkuas </t>
  </si>
  <si>
    <t xml:space="preserve">Sungai Enam </t>
  </si>
  <si>
    <t xml:space="preserve">Tanjung Uban Kota </t>
  </si>
  <si>
    <t>Tanjung Uban Utara</t>
  </si>
  <si>
    <t xml:space="preserve">Tanjung Uban Selatan </t>
  </si>
  <si>
    <t>Tanjung Uban Timur</t>
  </si>
  <si>
    <t xml:space="preserve">Lancang Kuning </t>
  </si>
  <si>
    <t xml:space="preserve">Tembeling Tanjung </t>
  </si>
  <si>
    <t>Bintan Buyu</t>
  </si>
  <si>
    <t xml:space="preserve">Pangkil </t>
  </si>
  <si>
    <t>Penaga</t>
  </si>
  <si>
    <t xml:space="preserve">Pengujan </t>
  </si>
  <si>
    <t xml:space="preserve">Tembeling </t>
  </si>
  <si>
    <t xml:space="preserve">Teluk Sekuni </t>
  </si>
  <si>
    <t xml:space="preserve">Batu Lepuk </t>
  </si>
  <si>
    <t xml:space="preserve">Kampung Hilir </t>
  </si>
  <si>
    <t xml:space="preserve">Kampung Melayu </t>
  </si>
  <si>
    <t xml:space="preserve">Pulau mentebung </t>
  </si>
  <si>
    <t xml:space="preserve">Pulau Pinang </t>
  </si>
  <si>
    <t xml:space="preserve">Kukup </t>
  </si>
  <si>
    <t xml:space="preserve">Pengikik </t>
  </si>
  <si>
    <t xml:space="preserve">Kota Baru </t>
  </si>
  <si>
    <t xml:space="preserve">Berakit </t>
  </si>
  <si>
    <t xml:space="preserve">Ekang Anculai </t>
  </si>
  <si>
    <t xml:space="preserve">Pengudang </t>
  </si>
  <si>
    <t xml:space="preserve">Sebong Lagoi </t>
  </si>
  <si>
    <t xml:space="preserve">Sebong Pereh </t>
  </si>
  <si>
    <t xml:space="preserve">Sri Bintan </t>
  </si>
  <si>
    <t>Toapaya Asri</t>
  </si>
  <si>
    <t>Toapaya</t>
  </si>
  <si>
    <t xml:space="preserve">Toapaya Utara </t>
  </si>
  <si>
    <t xml:space="preserve">Toapaya Selatan </t>
  </si>
  <si>
    <t xml:space="preserve">Mantang Baru </t>
  </si>
  <si>
    <t>Mantang Besar</t>
  </si>
  <si>
    <t xml:space="preserve">Mantang Lama </t>
  </si>
  <si>
    <t xml:space="preserve">Kelong </t>
  </si>
  <si>
    <t>Mapur</t>
  </si>
  <si>
    <t xml:space="preserve">Numbing </t>
  </si>
  <si>
    <t xml:space="preserve">Air Gelubi </t>
  </si>
  <si>
    <t xml:space="preserve">Teluk Lobam </t>
  </si>
  <si>
    <t xml:space="preserve">Tanjung Permai </t>
  </si>
  <si>
    <t xml:space="preserve">Busung </t>
  </si>
  <si>
    <t xml:space="preserve">Teluk Sasah </t>
  </si>
  <si>
    <t xml:space="preserve">Kuala Sempang </t>
  </si>
  <si>
    <t xml:space="preserve">Tanjungpinang Barat </t>
  </si>
  <si>
    <t xml:space="preserve">Kemboja </t>
  </si>
  <si>
    <t xml:space="preserve">Kampung Baru </t>
  </si>
  <si>
    <t xml:space="preserve">Bukit Cermin </t>
  </si>
  <si>
    <t xml:space="preserve">Melayu Kota Piring </t>
  </si>
  <si>
    <t xml:space="preserve">Kampung Bulang </t>
  </si>
  <si>
    <t xml:space="preserve">Air Raja </t>
  </si>
  <si>
    <t>Batu IX</t>
  </si>
  <si>
    <t xml:space="preserve">Pinang Kencana </t>
  </si>
  <si>
    <t xml:space="preserve">Tanjungpinang Kota </t>
  </si>
  <si>
    <t xml:space="preserve">Senggarang </t>
  </si>
  <si>
    <t xml:space="preserve">Penyengat </t>
  </si>
  <si>
    <t xml:space="preserve">Kampung Bugis </t>
  </si>
  <si>
    <t xml:space="preserve">Tanjungpinang Timur </t>
  </si>
  <si>
    <t xml:space="preserve">Dompak </t>
  </si>
  <si>
    <t xml:space="preserve">Tanjung Ayun Sakti </t>
  </si>
  <si>
    <t xml:space="preserve">Sei Jang </t>
  </si>
  <si>
    <t xml:space="preserve">Tanjung Unggat </t>
  </si>
  <si>
    <t xml:space="preserve">Pemping </t>
  </si>
  <si>
    <t xml:space="preserve">Kasu </t>
  </si>
  <si>
    <t xml:space="preserve">Pulau Terong </t>
  </si>
  <si>
    <t xml:space="preserve">Pecong </t>
  </si>
  <si>
    <t xml:space="preserve">Tanjung Sari </t>
  </si>
  <si>
    <t xml:space="preserve">Sekanak Raya </t>
  </si>
  <si>
    <t xml:space="preserve">Sungai Jodoh </t>
  </si>
  <si>
    <t xml:space="preserve">Batu Merah </t>
  </si>
  <si>
    <t xml:space="preserve">Kampung Seraya </t>
  </si>
  <si>
    <t xml:space="preserve">Sungai Harapan </t>
  </si>
  <si>
    <t xml:space="preserve">Tanjung Riau </t>
  </si>
  <si>
    <t xml:space="preserve">Tiban Indah </t>
  </si>
  <si>
    <t xml:space="preserve">Tanjung Pinggir </t>
  </si>
  <si>
    <t xml:space="preserve">Tiban Lama </t>
  </si>
  <si>
    <t xml:space="preserve">Patam Lestari </t>
  </si>
  <si>
    <t xml:space="preserve">Tiban Baru </t>
  </si>
  <si>
    <t xml:space="preserve">Sambau </t>
  </si>
  <si>
    <t xml:space="preserve">Batu Besar </t>
  </si>
  <si>
    <t xml:space="preserve">Kabil </t>
  </si>
  <si>
    <t xml:space="preserve">Ngenang </t>
  </si>
  <si>
    <t xml:space="preserve">Pulau Buluh </t>
  </si>
  <si>
    <t xml:space="preserve">Temoyong </t>
  </si>
  <si>
    <t xml:space="preserve">Batu Legong </t>
  </si>
  <si>
    <t xml:space="preserve">Pantai Gelam </t>
  </si>
  <si>
    <t xml:space="preserve">Kampung Pelita </t>
  </si>
  <si>
    <t xml:space="preserve">Lubuk Baja Kota </t>
  </si>
  <si>
    <t xml:space="preserve">Batu Selicin </t>
  </si>
  <si>
    <t>Tanjung Uma</t>
  </si>
  <si>
    <t xml:space="preserve">Baloi Indah </t>
  </si>
  <si>
    <t xml:space="preserve">Mukakuning </t>
  </si>
  <si>
    <t xml:space="preserve">Mangsang </t>
  </si>
  <si>
    <t xml:space="preserve">Tanjung Piayu </t>
  </si>
  <si>
    <t xml:space="preserve">Sijantung </t>
  </si>
  <si>
    <t xml:space="preserve">Karas </t>
  </si>
  <si>
    <t xml:space="preserve">Galang Baru </t>
  </si>
  <si>
    <t xml:space="preserve">Sembulang </t>
  </si>
  <si>
    <t xml:space="preserve">Rempang Cate </t>
  </si>
  <si>
    <t xml:space="preserve">Subang Mas </t>
  </si>
  <si>
    <t xml:space="preserve">Pulau Abang </t>
  </si>
  <si>
    <t xml:space="preserve">Bengkong Indah </t>
  </si>
  <si>
    <t xml:space="preserve">Bengkong Laut </t>
  </si>
  <si>
    <t>Sadai</t>
  </si>
  <si>
    <t xml:space="preserve">Tanjung Buntung </t>
  </si>
  <si>
    <t>Baloi Permai</t>
  </si>
  <si>
    <t xml:space="preserve">Taman  Baloi </t>
  </si>
  <si>
    <t xml:space="preserve">Teluk Kering </t>
  </si>
  <si>
    <t xml:space="preserve">Belian </t>
  </si>
  <si>
    <t xml:space="preserve">Sukajadi </t>
  </si>
  <si>
    <t xml:space="preserve">Sungai Panas </t>
  </si>
  <si>
    <t xml:space="preserve">Tembesi </t>
  </si>
  <si>
    <t xml:space="preserve">Sungai Binti </t>
  </si>
  <si>
    <t xml:space="preserve">Sagulung Kota </t>
  </si>
  <si>
    <t xml:space="preserve">Sungai Langkai </t>
  </si>
  <si>
    <t xml:space="preserve">Sungai Pelunggut </t>
  </si>
  <si>
    <t xml:space="preserve">Tanjung Uncang </t>
  </si>
  <si>
    <t xml:space="preserve">Kibing </t>
  </si>
  <si>
    <t>Bukit Tempayan</t>
  </si>
  <si>
    <t>Moro</t>
  </si>
  <si>
    <t xml:space="preserve">Moro Timur </t>
  </si>
  <si>
    <t xml:space="preserve">Pauh </t>
  </si>
  <si>
    <t xml:space="preserve">Sugie </t>
  </si>
  <si>
    <t xml:space="preserve">Keban </t>
  </si>
  <si>
    <t xml:space="preserve">Selat Mie </t>
  </si>
  <si>
    <t xml:space="preserve">Tanjung Pelanduk </t>
  </si>
  <si>
    <t xml:space="preserve">Jang </t>
  </si>
  <si>
    <t xml:space="preserve">Tanjungbatu Barat </t>
  </si>
  <si>
    <t xml:space="preserve">Tanjungbatu Kota </t>
  </si>
  <si>
    <t xml:space="preserve">Gading Sari </t>
  </si>
  <si>
    <t xml:space="preserve">Sebesi </t>
  </si>
  <si>
    <t xml:space="preserve">Sei Ungar </t>
  </si>
  <si>
    <t xml:space="preserve">Lubuk </t>
  </si>
  <si>
    <t>Tanjungbalai</t>
  </si>
  <si>
    <t xml:space="preserve">Telukair </t>
  </si>
  <si>
    <t xml:space="preserve">Sungailakam Timur </t>
  </si>
  <si>
    <t xml:space="preserve">Lubuk Semut </t>
  </si>
  <si>
    <t xml:space="preserve">Tanjungbalai Kota </t>
  </si>
  <si>
    <t xml:space="preserve">Sungai Lakam Barat </t>
  </si>
  <si>
    <t xml:space="preserve">Parit </t>
  </si>
  <si>
    <t xml:space="preserve">Tulang </t>
  </si>
  <si>
    <t xml:space="preserve">Meral Kota </t>
  </si>
  <si>
    <t xml:space="preserve">Baran Barat </t>
  </si>
  <si>
    <t xml:space="preserve">Sei Raya </t>
  </si>
  <si>
    <t xml:space="preserve">Baran Timur </t>
  </si>
  <si>
    <t xml:space="preserve">Sungai Pasir </t>
  </si>
  <si>
    <t xml:space="preserve">Parit Benut </t>
  </si>
  <si>
    <t xml:space="preserve">Tebing </t>
  </si>
  <si>
    <t xml:space="preserve">Teluk Uma </t>
  </si>
  <si>
    <t xml:space="preserve">Kapling </t>
  </si>
  <si>
    <t xml:space="preserve">Pamak </t>
  </si>
  <si>
    <t xml:space="preserve">Harjosari </t>
  </si>
  <si>
    <t xml:space="preserve">Pongkar </t>
  </si>
  <si>
    <t xml:space="preserve">Buru </t>
  </si>
  <si>
    <t xml:space="preserve">Lubuk Puding </t>
  </si>
  <si>
    <t xml:space="preserve">Tanjung Hutan </t>
  </si>
  <si>
    <t xml:space="preserve">Tanjung Batu Kecil </t>
  </si>
  <si>
    <t xml:space="preserve">Tanjungberlian Kota </t>
  </si>
  <si>
    <t>Sei Ungar Utara</t>
  </si>
  <si>
    <t xml:space="preserve">Teluk Radang </t>
  </si>
  <si>
    <t xml:space="preserve">Perayun </t>
  </si>
  <si>
    <t xml:space="preserve">Tanjungberlian Barat </t>
  </si>
  <si>
    <t xml:space="preserve">Sawang </t>
  </si>
  <si>
    <t xml:space="preserve">Sawang Selatan </t>
  </si>
  <si>
    <t xml:space="preserve">Sawang Laut </t>
  </si>
  <si>
    <t xml:space="preserve">Kundur </t>
  </si>
  <si>
    <t xml:space="preserve">Gemuruh </t>
  </si>
  <si>
    <t xml:space="preserve">Sanglar </t>
  </si>
  <si>
    <t xml:space="preserve">Tanjung Kilang </t>
  </si>
  <si>
    <t xml:space="preserve">Semembang </t>
  </si>
  <si>
    <t xml:space="preserve">Telaga Tujuh </t>
  </si>
  <si>
    <t xml:space="preserve">Pasir Panjang </t>
  </si>
  <si>
    <t xml:space="preserve">Darussalam </t>
  </si>
  <si>
    <t xml:space="preserve">Pangke </t>
  </si>
  <si>
    <t xml:space="preserve">Pangke Barat </t>
  </si>
  <si>
    <t xml:space="preserve">Alai </t>
  </si>
  <si>
    <t xml:space="preserve">Batu Limau </t>
  </si>
  <si>
    <t>Ngal</t>
  </si>
  <si>
    <t xml:space="preserve">Sungai Buluh </t>
  </si>
  <si>
    <t>Sebele</t>
  </si>
  <si>
    <t xml:space="preserve">Lebuh </t>
  </si>
  <si>
    <t xml:space="preserve">Penarah </t>
  </si>
  <si>
    <t xml:space="preserve">Sei Asam </t>
  </si>
  <si>
    <t>Tebias</t>
  </si>
  <si>
    <t xml:space="preserve">Degong </t>
  </si>
  <si>
    <t xml:space="preserve">Sabang Barat </t>
  </si>
  <si>
    <t xml:space="preserve">Sebelat </t>
  </si>
  <si>
    <t xml:space="preserve">Air Putih </t>
  </si>
  <si>
    <t xml:space="preserve">Sedanau </t>
  </si>
  <si>
    <t xml:space="preserve">Mekar Jaya </t>
  </si>
  <si>
    <t>Binjai</t>
  </si>
  <si>
    <t xml:space="preserve">Piantengah </t>
  </si>
  <si>
    <t xml:space="preserve">Selaut </t>
  </si>
  <si>
    <t>Serasan</t>
  </si>
  <si>
    <t xml:space="preserve">Batu Berlian </t>
  </si>
  <si>
    <t xml:space="preserve">Tanjung Setelung </t>
  </si>
  <si>
    <t xml:space="preserve">Tanjung Balau </t>
  </si>
  <si>
    <t xml:space="preserve">Pangkalan </t>
  </si>
  <si>
    <t xml:space="preserve">Jermalik </t>
  </si>
  <si>
    <t xml:space="preserve">Ranai Kota </t>
  </si>
  <si>
    <t xml:space="preserve">Ranai Barat </t>
  </si>
  <si>
    <t xml:space="preserve">Bandarsyah </t>
  </si>
  <si>
    <t xml:space="preserve">Batu Hitam </t>
  </si>
  <si>
    <t xml:space="preserve">Sungai Ulu </t>
  </si>
  <si>
    <t xml:space="preserve">Serempang </t>
  </si>
  <si>
    <t xml:space="preserve">Batu Gajah </t>
  </si>
  <si>
    <t xml:space="preserve">Kelarik Utara </t>
  </si>
  <si>
    <t xml:space="preserve">Kelarik Barat </t>
  </si>
  <si>
    <t xml:space="preserve">Kelarik Air Mali </t>
  </si>
  <si>
    <t xml:space="preserve">Teluk Buton </t>
  </si>
  <si>
    <t xml:space="preserve">Belakang Gunung </t>
  </si>
  <si>
    <t xml:space="preserve">Seluan Barat </t>
  </si>
  <si>
    <t xml:space="preserve">Gunung Durian </t>
  </si>
  <si>
    <t>Subi</t>
  </si>
  <si>
    <t xml:space="preserve">Subi Besar </t>
  </si>
  <si>
    <t xml:space="preserve">Meliah </t>
  </si>
  <si>
    <t xml:space="preserve">Pulau Panjang </t>
  </si>
  <si>
    <t>Terayak</t>
  </si>
  <si>
    <t xml:space="preserve">Pulau Kerdau </t>
  </si>
  <si>
    <t>Subi Besar Timur</t>
  </si>
  <si>
    <t xml:space="preserve">Meliah Selatan </t>
  </si>
  <si>
    <t>Tanjung Pala</t>
  </si>
  <si>
    <t xml:space="preserve">Air Payang </t>
  </si>
  <si>
    <t xml:space="preserve">Kadur </t>
  </si>
  <si>
    <t xml:space="preserve">Sabang Mawang </t>
  </si>
  <si>
    <t>Sededap</t>
  </si>
  <si>
    <t xml:space="preserve">Tanjung Batang </t>
  </si>
  <si>
    <t xml:space="preserve">Serantas </t>
  </si>
  <si>
    <t xml:space="preserve">Sabang Mawang Barat </t>
  </si>
  <si>
    <t xml:space="preserve">Teluk Labuh </t>
  </si>
  <si>
    <t>Tanjung</t>
  </si>
  <si>
    <t xml:space="preserve">Ceruk </t>
  </si>
  <si>
    <t>Kelanga</t>
  </si>
  <si>
    <t xml:space="preserve">Pengadah </t>
  </si>
  <si>
    <t xml:space="preserve">Sebadai Ulu </t>
  </si>
  <si>
    <t xml:space="preserve">Limau Manis </t>
  </si>
  <si>
    <t xml:space="preserve">Seleman </t>
  </si>
  <si>
    <t xml:space="preserve">Tapau </t>
  </si>
  <si>
    <t xml:space="preserve">Harapan Jaya </t>
  </si>
  <si>
    <t xml:space="preserve">Air Lengit </t>
  </si>
  <si>
    <t xml:space="preserve">Cemaga </t>
  </si>
  <si>
    <t>Cemaga Selatan (Setengar)</t>
  </si>
  <si>
    <t>Cemaga Utara (Singgang Bulan)</t>
  </si>
  <si>
    <t xml:space="preserve">Cemanga Tengah </t>
  </si>
  <si>
    <t xml:space="preserve">Arung Ayam </t>
  </si>
  <si>
    <t xml:space="preserve">Air Nusa </t>
  </si>
  <si>
    <t xml:space="preserve">Air Ringau </t>
  </si>
  <si>
    <t xml:space="preserve">Payak </t>
  </si>
  <si>
    <t xml:space="preserve">Batubi Jaya </t>
  </si>
  <si>
    <t xml:space="preserve">Gunung Putri </t>
  </si>
  <si>
    <t xml:space="preserve">Sedarat Baru </t>
  </si>
  <si>
    <t xml:space="preserve">Sedanau Timur </t>
  </si>
  <si>
    <t xml:space="preserve">Semedang </t>
  </si>
  <si>
    <t xml:space="preserve">Pulau Tiga </t>
  </si>
  <si>
    <t xml:space="preserve">Tanjung Kumbik Utara </t>
  </si>
  <si>
    <t xml:space="preserve">Setumuk </t>
  </si>
  <si>
    <t xml:space="preserve">Selading </t>
  </si>
  <si>
    <t xml:space="preserve">Air Kumpai </t>
  </si>
  <si>
    <t xml:space="preserve">Batu Belanak </t>
  </si>
  <si>
    <t xml:space="preserve">Gunung Jambat </t>
  </si>
  <si>
    <t>Dabo</t>
  </si>
  <si>
    <t xml:space="preserve">Dabo Lama </t>
  </si>
  <si>
    <t xml:space="preserve">Sungai Lumpur </t>
  </si>
  <si>
    <t xml:space="preserve">Batu Berdaun </t>
  </si>
  <si>
    <t xml:space="preserve">Tanjung Harapan </t>
  </si>
  <si>
    <t xml:space="preserve">Batu Kacang </t>
  </si>
  <si>
    <t>Daik</t>
  </si>
  <si>
    <t xml:space="preserve">Pekajang </t>
  </si>
  <si>
    <t>Kelombok</t>
  </si>
  <si>
    <t xml:space="preserve">Mepar </t>
  </si>
  <si>
    <t xml:space="preserve">Kelumu </t>
  </si>
  <si>
    <t xml:space="preserve">Mentuda </t>
  </si>
  <si>
    <t xml:space="preserve">Merawang </t>
  </si>
  <si>
    <t xml:space="preserve">Panggak Darat </t>
  </si>
  <si>
    <t xml:space="preserve">Senayang </t>
  </si>
  <si>
    <t xml:space="preserve">Mamut </t>
  </si>
  <si>
    <t xml:space="preserve">Laboh </t>
  </si>
  <si>
    <t xml:space="preserve">Penaah </t>
  </si>
  <si>
    <t xml:space="preserve">Baran </t>
  </si>
  <si>
    <t>Raya</t>
  </si>
  <si>
    <t xml:space="preserve">Bakong </t>
  </si>
  <si>
    <t xml:space="preserve">Kuala Raya </t>
  </si>
  <si>
    <t xml:space="preserve">Marok Tua </t>
  </si>
  <si>
    <t xml:space="preserve">Sungai Raya </t>
  </si>
  <si>
    <t xml:space="preserve">Jagoh </t>
  </si>
  <si>
    <t xml:space="preserve">Tinjul </t>
  </si>
  <si>
    <t>Langkap</t>
  </si>
  <si>
    <t xml:space="preserve">Tanjung Irat </t>
  </si>
  <si>
    <t xml:space="preserve">Bukit Belah </t>
  </si>
  <si>
    <t xml:space="preserve">Pancur </t>
  </si>
  <si>
    <t xml:space="preserve">Bukit Harapan </t>
  </si>
  <si>
    <t xml:space="preserve">Duara </t>
  </si>
  <si>
    <t xml:space="preserve">Limbung </t>
  </si>
  <si>
    <t xml:space="preserve">Resun </t>
  </si>
  <si>
    <t xml:space="preserve">Sekanah </t>
  </si>
  <si>
    <t xml:space="preserve">Linau </t>
  </si>
  <si>
    <t xml:space="preserve">Sungaibesar </t>
  </si>
  <si>
    <t xml:space="preserve">Rantau Panjang </t>
  </si>
  <si>
    <t xml:space="preserve">Resun Pesisir </t>
  </si>
  <si>
    <t xml:space="preserve">Berindat </t>
  </si>
  <si>
    <t xml:space="preserve">Sedamai </t>
  </si>
  <si>
    <t xml:space="preserve">Lanjut </t>
  </si>
  <si>
    <t xml:space="preserve">Kote </t>
  </si>
  <si>
    <t xml:space="preserve">Persing </t>
  </si>
  <si>
    <t xml:space="preserve">Pelakak </t>
  </si>
  <si>
    <t>Bukitlangkap</t>
  </si>
  <si>
    <t xml:space="preserve">Keton </t>
  </si>
  <si>
    <t>Pekaka</t>
  </si>
  <si>
    <t xml:space="preserve">Kerandin </t>
  </si>
  <si>
    <t xml:space="preserve">Sungai Pinang </t>
  </si>
  <si>
    <t xml:space="preserve">Kudung </t>
  </si>
  <si>
    <t>Teluk</t>
  </si>
  <si>
    <t xml:space="preserve">Belungkur </t>
  </si>
  <si>
    <t xml:space="preserve">Selayar </t>
  </si>
  <si>
    <t xml:space="preserve">Penuba </t>
  </si>
  <si>
    <t xml:space="preserve">Penuba Timur </t>
  </si>
  <si>
    <t xml:space="preserve">Pantai Harapan </t>
  </si>
  <si>
    <t xml:space="preserve">Marok Kecil </t>
  </si>
  <si>
    <t>Berhala</t>
  </si>
  <si>
    <t xml:space="preserve">Resang </t>
  </si>
  <si>
    <t xml:space="preserve">Busung Panjang </t>
  </si>
  <si>
    <t>Posek</t>
  </si>
  <si>
    <t xml:space="preserve">Suak Buaya </t>
  </si>
  <si>
    <t xml:space="preserve">Benan </t>
  </si>
  <si>
    <t xml:space="preserve">Mensanak </t>
  </si>
  <si>
    <t xml:space="preserve">Pulau Bukit </t>
  </si>
  <si>
    <t xml:space="preserve">Pulau Duyung </t>
  </si>
  <si>
    <t xml:space="preserve">Pulau Medang </t>
  </si>
  <si>
    <t xml:space="preserve">Temiang </t>
  </si>
  <si>
    <t xml:space="preserve">Tajur Biru </t>
  </si>
  <si>
    <t xml:space="preserve">Pulau Batang </t>
  </si>
  <si>
    <t xml:space="preserve">Batu Belubang </t>
  </si>
  <si>
    <t>Cempa</t>
  </si>
  <si>
    <t xml:space="preserve">Tanjung Kelit </t>
  </si>
  <si>
    <t xml:space="preserve">Tanjung Lipat </t>
  </si>
  <si>
    <t xml:space="preserve">Rejai </t>
  </si>
  <si>
    <t>Tarempa</t>
  </si>
  <si>
    <t xml:space="preserve">Tarempa Barat </t>
  </si>
  <si>
    <t xml:space="preserve">Tarempa Selatan </t>
  </si>
  <si>
    <t xml:space="preserve">Tarempa Timur </t>
  </si>
  <si>
    <t xml:space="preserve">Pesisir Timur </t>
  </si>
  <si>
    <t xml:space="preserve">Sri Tanjung </t>
  </si>
  <si>
    <t xml:space="preserve">Tarempa Barat Daya </t>
  </si>
  <si>
    <t xml:space="preserve">Tebang </t>
  </si>
  <si>
    <t xml:space="preserve">Ladan </t>
  </si>
  <si>
    <t xml:space="preserve">Piabung </t>
  </si>
  <si>
    <t xml:space="preserve">Langir </t>
  </si>
  <si>
    <t xml:space="preserve">Candi </t>
  </si>
  <si>
    <t>Putik</t>
  </si>
  <si>
    <t xml:space="preserve">Belibak </t>
  </si>
  <si>
    <t>Nyamuk</t>
  </si>
  <si>
    <t xml:space="preserve">Batu Belah </t>
  </si>
  <si>
    <t xml:space="preserve">Munjan </t>
  </si>
  <si>
    <t xml:space="preserve">Serat </t>
  </si>
  <si>
    <t xml:space="preserve">Temburun </t>
  </si>
  <si>
    <t xml:space="preserve">Kiabu </t>
  </si>
  <si>
    <t xml:space="preserve">Telaga </t>
  </si>
  <si>
    <t xml:space="preserve">Mengkait </t>
  </si>
  <si>
    <t xml:space="preserve">Tiangau </t>
  </si>
  <si>
    <t>Telaga Kecil</t>
  </si>
  <si>
    <t xml:space="preserve">Lingai </t>
  </si>
  <si>
    <t xml:space="preserve">Air Bini </t>
  </si>
  <si>
    <t xml:space="preserve">Kuala Maras </t>
  </si>
  <si>
    <t xml:space="preserve">Ulu Maras </t>
  </si>
  <si>
    <t>Bukit Padi</t>
  </si>
  <si>
    <t xml:space="preserve">Genting Pulur </t>
  </si>
  <si>
    <t xml:space="preserve">Letung </t>
  </si>
  <si>
    <t xml:space="preserve">Mampok </t>
  </si>
  <si>
    <t>Rewak</t>
  </si>
  <si>
    <t>Air Biru</t>
  </si>
  <si>
    <t xml:space="preserve">Batu Berapit </t>
  </si>
  <si>
    <t>Landak</t>
  </si>
  <si>
    <t xml:space="preserve">Air Asuk </t>
  </si>
  <si>
    <t xml:space="preserve">Air Sena </t>
  </si>
  <si>
    <t xml:space="preserve">Teluk Siantan </t>
  </si>
  <si>
    <t xml:space="preserve">Lidi </t>
  </si>
  <si>
    <t xml:space="preserve">Liuk </t>
  </si>
  <si>
    <t xml:space="preserve">Teluk Sunting </t>
  </si>
  <si>
    <t xml:space="preserve">Mubur </t>
  </si>
  <si>
    <t xml:space="preserve">Piasan </t>
  </si>
  <si>
    <t xml:space="preserve">Bayat </t>
  </si>
  <si>
    <t>Impol</t>
  </si>
  <si>
    <t xml:space="preserve">Keramut </t>
  </si>
  <si>
    <t xml:space="preserve">Sunggak </t>
  </si>
  <si>
    <t xml:space="preserve">Payalaman </t>
  </si>
  <si>
    <t xml:space="preserve">Payamaram </t>
  </si>
  <si>
    <t xml:space="preserve">Batu Ampar </t>
  </si>
  <si>
    <t xml:space="preserve">Matak </t>
  </si>
  <si>
    <t xml:space="preserve">Teluk Bayur </t>
  </si>
  <si>
    <t xml:space="preserve">TOTAL </t>
  </si>
  <si>
    <t>TOTAL</t>
  </si>
  <si>
    <t xml:space="preserve">Sumber New Siga </t>
  </si>
  <si>
    <t>No</t>
  </si>
  <si>
    <t>Kelarik</t>
  </si>
  <si>
    <t xml:space="preserve">Jumlah Desa / Kelurahan </t>
  </si>
  <si>
    <t xml:space="preserve">Kab/ Kota </t>
  </si>
  <si>
    <t>JUMLAH KAMPUNG KB</t>
  </si>
  <si>
    <t xml:space="preserve">Niur Permai </t>
  </si>
  <si>
    <t>Rawajaya</t>
  </si>
  <si>
    <t xml:space="preserve">Buluh Patah </t>
  </si>
  <si>
    <t>Pulaumoro</t>
  </si>
  <si>
    <t xml:space="preserve">Selatmendaun </t>
  </si>
  <si>
    <t>Dendun</t>
  </si>
  <si>
    <t>Buliang</t>
  </si>
  <si>
    <t xml:space="preserve">Tanjung Sengkuang </t>
  </si>
  <si>
    <t xml:space="preserve">Bulang Lintang </t>
  </si>
  <si>
    <t xml:space="preserve">Pulau Setokok </t>
  </si>
  <si>
    <t xml:space="preserve">Duriangkang </t>
  </si>
  <si>
    <t xml:space="preserve">JUMLAH RDK </t>
  </si>
  <si>
    <t xml:space="preserve">KETERANGAN </t>
  </si>
  <si>
    <t xml:space="preserve">REKAPAN KAMPUNG KB DAN RUMAH DATAKU KABUPATEN KEPULAUAN ANAMBAS </t>
  </si>
  <si>
    <t>REKAPAN KAMPUNG KB DAN RUMAH DATAKU KABUPATEN LINGGA</t>
  </si>
  <si>
    <t xml:space="preserve">Daik Sepincan </t>
  </si>
  <si>
    <t xml:space="preserve">Panggak Laut </t>
  </si>
  <si>
    <t>Musai</t>
  </si>
  <si>
    <t xml:space="preserve">Nerekeh </t>
  </si>
  <si>
    <t xml:space="preserve">Berlian </t>
  </si>
  <si>
    <t xml:space="preserve">REKAPAN KAMPUNG KB DAN RUMAH DATAKU KABUPATEN NATUNA </t>
  </si>
  <si>
    <t xml:space="preserve">REKAPAN KAMPUNG KB DAN RUMAH DATAKU KABUPATEN KARIMUN </t>
  </si>
  <si>
    <t xml:space="preserve">SELAT GELAM </t>
  </si>
  <si>
    <t xml:space="preserve">SUGIE BESAR </t>
  </si>
  <si>
    <t xml:space="preserve">REKAPAN KAMPUNG KB DAN RUMAH DATAKU KABUPATEN BINTAN </t>
  </si>
  <si>
    <t xml:space="preserve">REKAPAN KAMPUNG KB DAN RUMAH DATAKU KOTA TANJUNGPINANG </t>
  </si>
  <si>
    <t xml:space="preserve">REKAPAN KAMPUNG KB DAN RUMAH DATAKU KOTA BATAM </t>
  </si>
  <si>
    <t xml:space="preserve">REKAPAN DATA KAMPUNG KB DAN RUMAH DATAKU PROVINSI KEPRI 2024			</t>
  </si>
  <si>
    <t>Total Target Kampung KB Tahun 2024 (100%)</t>
  </si>
  <si>
    <t xml:space="preserve">Total Kampung KB yang Terdaftar Pada SIGA BKKBN </t>
  </si>
  <si>
    <t xml:space="preserve">Total Rumah DataKu yang Terdaftar Pada SIGA BKKBN </t>
  </si>
  <si>
    <t>-</t>
  </si>
  <si>
    <t xml:space="preserve">KKB Salah Input di SIGA </t>
  </si>
  <si>
    <t xml:space="preserve">PULAU PANJANG </t>
  </si>
  <si>
    <t xml:space="preserve">PULAU SELUAN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</si>
</sst>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1" fontId="0" fillId="0" borderId="1" xfId="1" applyFont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vertical="center"/>
    </xf>
    <xf numFmtId="41" fontId="0" fillId="0" borderId="0" xfId="1" applyFont="1" applyAlignment="1">
      <alignment vertical="center"/>
    </xf>
    <xf numFmtId="41" fontId="1" fillId="0" borderId="1" xfId="1" applyFont="1" applyBorder="1" applyAlignment="1">
      <alignment vertical="center"/>
    </xf>
    <xf numFmtId="41" fontId="1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1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1" fontId="1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41" fontId="0" fillId="5" borderId="1" xfId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41" fontId="11" fillId="5" borderId="1" xfId="1" applyFont="1" applyFill="1" applyBorder="1" applyAlignment="1">
      <alignment horizontal="center" vertical="center"/>
    </xf>
    <xf numFmtId="41" fontId="11" fillId="5" borderId="1" xfId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1" fontId="1" fillId="5" borderId="1" xfId="1" applyFont="1" applyFill="1" applyBorder="1" applyAlignment="1">
      <alignment horizontal="center" vertical="center"/>
    </xf>
    <xf numFmtId="41" fontId="2" fillId="5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41" fontId="0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41" fontId="11" fillId="4" borderId="1" xfId="1" applyFont="1" applyFill="1" applyBorder="1" applyAlignment="1">
      <alignment vertical="center"/>
    </xf>
    <xf numFmtId="41" fontId="0" fillId="4" borderId="1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1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1" fontId="12" fillId="2" borderId="1" xfId="1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17A0-428B-0A47-93AD-B045F6537888}">
  <dimension ref="A1:K19"/>
  <sheetViews>
    <sheetView topLeftCell="A3" zoomScale="110" zoomScaleNormal="110" workbookViewId="0">
      <selection activeCell="G18" sqref="G18"/>
    </sheetView>
  </sheetViews>
  <sheetFormatPr baseColWidth="10" defaultColWidth="9.1640625" defaultRowHeight="25" customHeight="1" x14ac:dyDescent="0.2"/>
  <cols>
    <col min="1" max="1" width="7.6640625" style="21" customWidth="1"/>
    <col min="2" max="2" width="23.5" style="16" customWidth="1"/>
    <col min="3" max="3" width="19.33203125" style="21" customWidth="1"/>
    <col min="4" max="4" width="22.83203125" style="24" customWidth="1"/>
    <col min="5" max="5" width="28.33203125" style="16" customWidth="1"/>
    <col min="6" max="6" width="22.5" style="24" customWidth="1"/>
    <col min="7" max="16384" width="9.1640625" style="16"/>
  </cols>
  <sheetData>
    <row r="1" spans="1:9" ht="25" customHeight="1" x14ac:dyDescent="0.2">
      <c r="A1" s="75" t="s">
        <v>515</v>
      </c>
      <c r="B1" s="75"/>
      <c r="C1" s="75"/>
      <c r="D1" s="75"/>
      <c r="E1" s="75"/>
      <c r="F1" s="75"/>
    </row>
    <row r="2" spans="1:9" ht="25" customHeight="1" thickBot="1" x14ac:dyDescent="0.25"/>
    <row r="3" spans="1:9" ht="77" customHeight="1" thickBot="1" x14ac:dyDescent="0.25">
      <c r="A3" s="34" t="s">
        <v>483</v>
      </c>
      <c r="B3" s="35" t="s">
        <v>486</v>
      </c>
      <c r="C3" s="36" t="s">
        <v>485</v>
      </c>
      <c r="D3" s="37" t="s">
        <v>516</v>
      </c>
      <c r="E3" s="36" t="s">
        <v>517</v>
      </c>
      <c r="F3" s="38" t="s">
        <v>518</v>
      </c>
      <c r="I3" s="21">
        <v>26</v>
      </c>
    </row>
    <row r="4" spans="1:9" ht="25" customHeight="1" x14ac:dyDescent="0.2">
      <c r="A4" s="29"/>
      <c r="B4" s="30"/>
      <c r="C4" s="31"/>
      <c r="D4" s="32"/>
      <c r="E4" s="30"/>
      <c r="F4" s="33"/>
      <c r="I4" s="21"/>
    </row>
    <row r="5" spans="1:9" ht="25" customHeight="1" x14ac:dyDescent="0.2">
      <c r="A5" s="27">
        <v>1</v>
      </c>
      <c r="B5" s="68" t="s">
        <v>80</v>
      </c>
      <c r="C5" s="17">
        <v>51</v>
      </c>
      <c r="D5" s="25">
        <f>C5</f>
        <v>51</v>
      </c>
      <c r="E5" s="17">
        <v>49</v>
      </c>
      <c r="F5" s="23">
        <v>47</v>
      </c>
      <c r="G5" s="16">
        <f>E5-F5</f>
        <v>2</v>
      </c>
      <c r="I5" s="21">
        <v>4</v>
      </c>
    </row>
    <row r="6" spans="1:9" ht="25" customHeight="1" x14ac:dyDescent="0.2">
      <c r="A6" s="29"/>
      <c r="B6" s="30"/>
      <c r="C6" s="31"/>
      <c r="D6" s="32"/>
      <c r="E6" s="30"/>
      <c r="F6" s="33"/>
      <c r="I6" s="21"/>
    </row>
    <row r="7" spans="1:9" ht="25" customHeight="1" x14ac:dyDescent="0.2">
      <c r="A7" s="27">
        <v>2</v>
      </c>
      <c r="B7" s="18" t="s">
        <v>30</v>
      </c>
      <c r="C7" s="17">
        <v>71</v>
      </c>
      <c r="D7" s="25">
        <f>C7</f>
        <v>71</v>
      </c>
      <c r="E7" s="17">
        <v>71</v>
      </c>
      <c r="F7" s="23">
        <v>51</v>
      </c>
      <c r="G7" s="16">
        <f>E7-F7</f>
        <v>20</v>
      </c>
      <c r="I7" s="21">
        <v>4</v>
      </c>
    </row>
    <row r="8" spans="1:9" ht="25" customHeight="1" x14ac:dyDescent="0.2">
      <c r="A8" s="29"/>
      <c r="B8" s="30"/>
      <c r="C8" s="31"/>
      <c r="D8" s="32"/>
      <c r="E8" s="30"/>
      <c r="F8" s="33"/>
      <c r="I8" s="21"/>
    </row>
    <row r="9" spans="1:9" ht="25" customHeight="1" x14ac:dyDescent="0.2">
      <c r="A9" s="27">
        <v>3</v>
      </c>
      <c r="B9" s="18" t="s">
        <v>79</v>
      </c>
      <c r="C9" s="17">
        <v>77</v>
      </c>
      <c r="D9" s="25">
        <f>C9</f>
        <v>77</v>
      </c>
      <c r="E9" s="17">
        <v>77</v>
      </c>
      <c r="F9" s="23">
        <v>70</v>
      </c>
      <c r="G9" s="16">
        <f>E9-F9</f>
        <v>7</v>
      </c>
      <c r="I9" s="21">
        <v>4</v>
      </c>
    </row>
    <row r="10" spans="1:9" ht="25" customHeight="1" x14ac:dyDescent="0.2">
      <c r="A10" s="29"/>
      <c r="B10" s="30"/>
      <c r="C10" s="31"/>
      <c r="D10" s="32"/>
      <c r="E10" s="30"/>
      <c r="F10" s="33"/>
      <c r="I10" s="21"/>
    </row>
    <row r="11" spans="1:9" ht="25" customHeight="1" x14ac:dyDescent="0.2">
      <c r="A11" s="27">
        <v>4</v>
      </c>
      <c r="B11" s="18" t="s">
        <v>56</v>
      </c>
      <c r="C11" s="17">
        <v>84</v>
      </c>
      <c r="D11" s="25">
        <f>C11</f>
        <v>84</v>
      </c>
      <c r="E11" s="17">
        <v>83</v>
      </c>
      <c r="F11" s="23">
        <v>84</v>
      </c>
      <c r="G11" s="16">
        <f>E11-F11</f>
        <v>-1</v>
      </c>
      <c r="I11" s="21">
        <v>4</v>
      </c>
    </row>
    <row r="12" spans="1:9" ht="25" customHeight="1" x14ac:dyDescent="0.2">
      <c r="A12" s="29"/>
      <c r="B12" s="30"/>
      <c r="C12" s="31"/>
      <c r="D12" s="32"/>
      <c r="E12" s="30"/>
      <c r="F12" s="33"/>
      <c r="I12" s="21"/>
    </row>
    <row r="13" spans="1:9" ht="25" customHeight="1" x14ac:dyDescent="0.2">
      <c r="A13" s="28">
        <v>5</v>
      </c>
      <c r="B13" s="19" t="s">
        <v>78</v>
      </c>
      <c r="C13" s="20">
        <v>54</v>
      </c>
      <c r="D13" s="25">
        <f>C13</f>
        <v>54</v>
      </c>
      <c r="E13" s="20">
        <v>42</v>
      </c>
      <c r="F13" s="23">
        <v>31</v>
      </c>
      <c r="G13" s="16">
        <f>E13-F13</f>
        <v>11</v>
      </c>
      <c r="I13" s="21">
        <v>4</v>
      </c>
    </row>
    <row r="14" spans="1:9" ht="25" customHeight="1" x14ac:dyDescent="0.2">
      <c r="A14" s="29"/>
      <c r="B14" s="30"/>
      <c r="C14" s="31"/>
      <c r="D14" s="32"/>
      <c r="E14" s="30"/>
      <c r="F14" s="33"/>
      <c r="I14" s="21"/>
    </row>
    <row r="15" spans="1:9" ht="25" customHeight="1" x14ac:dyDescent="0.2">
      <c r="A15" s="27">
        <v>6</v>
      </c>
      <c r="B15" s="18" t="s">
        <v>82</v>
      </c>
      <c r="C15" s="17">
        <v>64</v>
      </c>
      <c r="D15" s="25">
        <f>C15</f>
        <v>64</v>
      </c>
      <c r="E15" s="17">
        <v>62</v>
      </c>
      <c r="F15" s="23">
        <v>60</v>
      </c>
      <c r="G15" s="16">
        <f>E15-F15</f>
        <v>2</v>
      </c>
      <c r="I15" s="21">
        <v>4</v>
      </c>
    </row>
    <row r="16" spans="1:9" ht="25" customHeight="1" x14ac:dyDescent="0.2">
      <c r="A16" s="27"/>
      <c r="B16" s="18"/>
      <c r="C16" s="17"/>
      <c r="D16" s="25"/>
      <c r="E16" s="17"/>
      <c r="F16" s="23"/>
      <c r="I16" s="21"/>
    </row>
    <row r="17" spans="1:11" ht="25" customHeight="1" x14ac:dyDescent="0.2">
      <c r="A17" s="27">
        <v>7</v>
      </c>
      <c r="B17" s="18" t="s">
        <v>81</v>
      </c>
      <c r="C17" s="17">
        <v>18</v>
      </c>
      <c r="D17" s="25">
        <f t="shared" ref="D17" si="0">C17</f>
        <v>18</v>
      </c>
      <c r="E17" s="17">
        <v>18</v>
      </c>
      <c r="F17" s="23">
        <v>18</v>
      </c>
      <c r="G17" s="16">
        <f>E17-F17</f>
        <v>0</v>
      </c>
      <c r="I17" s="21">
        <v>2</v>
      </c>
    </row>
    <row r="18" spans="1:11" ht="25" customHeight="1" thickBot="1" x14ac:dyDescent="0.25">
      <c r="A18" s="39"/>
      <c r="B18" s="40"/>
      <c r="C18" s="41"/>
      <c r="D18" s="25"/>
      <c r="E18" s="40"/>
      <c r="F18" s="42"/>
    </row>
    <row r="19" spans="1:11" s="48" customFormat="1" ht="25" customHeight="1" thickBot="1" x14ac:dyDescent="0.25">
      <c r="A19" s="43"/>
      <c r="B19" s="44" t="s">
        <v>83</v>
      </c>
      <c r="C19" s="45">
        <f>SUM(C5:C17)</f>
        <v>419</v>
      </c>
      <c r="D19" s="46">
        <f>SUM(D5:D17)</f>
        <v>419</v>
      </c>
      <c r="E19" s="45">
        <f>SUM(E5:E17)</f>
        <v>402</v>
      </c>
      <c r="F19" s="47">
        <f>SUM(F5:F17)</f>
        <v>361</v>
      </c>
      <c r="K19" s="48">
        <f>SUM(K5:K18)</f>
        <v>0</v>
      </c>
    </row>
  </sheetData>
  <mergeCells count="1">
    <mergeCell ref="A1:F1"/>
  </mergeCells>
  <printOptions horizontalCentered="1"/>
  <pageMargins left="0.25" right="0" top="0.75" bottom="0.25" header="0" footer="0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7"/>
  <sheetViews>
    <sheetView topLeftCell="A48" zoomScale="120" zoomScaleNormal="120" workbookViewId="0">
      <selection activeCell="F55" sqref="F55:G55"/>
    </sheetView>
  </sheetViews>
  <sheetFormatPr baseColWidth="10" defaultColWidth="9.1640625" defaultRowHeight="22" customHeight="1" x14ac:dyDescent="0.2"/>
  <cols>
    <col min="1" max="1" width="4.6640625" style="1" customWidth="1"/>
    <col min="2" max="2" width="21" style="2" customWidth="1"/>
    <col min="3" max="3" width="4.1640625" style="2" customWidth="1"/>
    <col min="4" max="4" width="3.83203125" style="2" customWidth="1"/>
    <col min="5" max="5" width="21" style="2" customWidth="1"/>
    <col min="6" max="6" width="12.1640625" style="9" customWidth="1"/>
    <col min="7" max="7" width="12.1640625" style="2" customWidth="1"/>
    <col min="8" max="8" width="20.5" style="2" customWidth="1"/>
    <col min="9" max="16384" width="9.1640625" style="2"/>
  </cols>
  <sheetData>
    <row r="1" spans="1:8" ht="22" customHeight="1" x14ac:dyDescent="0.2">
      <c r="A1" s="80" t="s">
        <v>512</v>
      </c>
      <c r="B1" s="80"/>
      <c r="C1" s="80"/>
      <c r="D1" s="80"/>
      <c r="E1" s="80"/>
      <c r="F1" s="80"/>
      <c r="G1" s="80"/>
      <c r="H1" s="80"/>
    </row>
    <row r="2" spans="1:8" ht="9" customHeight="1" x14ac:dyDescent="0.2"/>
    <row r="3" spans="1:8" ht="40" customHeight="1" x14ac:dyDescent="0.2">
      <c r="A3" s="63" t="s">
        <v>0</v>
      </c>
      <c r="B3" s="63" t="s">
        <v>1</v>
      </c>
      <c r="C3" s="76" t="s">
        <v>84</v>
      </c>
      <c r="D3" s="77"/>
      <c r="E3" s="78"/>
      <c r="F3" s="49" t="s">
        <v>487</v>
      </c>
      <c r="G3" s="49" t="s">
        <v>499</v>
      </c>
      <c r="H3" s="50" t="s">
        <v>500</v>
      </c>
    </row>
    <row r="4" spans="1:8" ht="22" customHeight="1" x14ac:dyDescent="0.2">
      <c r="A4" s="57">
        <v>1</v>
      </c>
      <c r="B4" s="52" t="s">
        <v>18</v>
      </c>
      <c r="C4" s="52">
        <v>1</v>
      </c>
      <c r="D4" s="52">
        <v>1</v>
      </c>
      <c r="E4" s="52" t="s">
        <v>85</v>
      </c>
      <c r="F4" s="58">
        <v>1</v>
      </c>
      <c r="G4" s="52">
        <v>1</v>
      </c>
      <c r="H4" s="53"/>
    </row>
    <row r="5" spans="1:8" ht="22" customHeight="1" x14ac:dyDescent="0.2">
      <c r="A5" s="57"/>
      <c r="B5" s="52"/>
      <c r="C5" s="52">
        <f>C4+1</f>
        <v>2</v>
      </c>
      <c r="D5" s="52">
        <v>2</v>
      </c>
      <c r="E5" s="52" t="s">
        <v>86</v>
      </c>
      <c r="F5" s="58">
        <v>1</v>
      </c>
      <c r="G5" s="52">
        <v>1</v>
      </c>
      <c r="H5" s="52"/>
    </row>
    <row r="6" spans="1:8" ht="22" customHeight="1" x14ac:dyDescent="0.2">
      <c r="A6" s="57"/>
      <c r="B6" s="52"/>
      <c r="C6" s="52">
        <f t="shared" ref="C6:C54" si="0">C5+1</f>
        <v>3</v>
      </c>
      <c r="D6" s="52">
        <v>3</v>
      </c>
      <c r="E6" s="52" t="s">
        <v>87</v>
      </c>
      <c r="F6" s="58">
        <v>1</v>
      </c>
      <c r="G6" s="52">
        <v>1</v>
      </c>
      <c r="H6" s="52"/>
    </row>
    <row r="7" spans="1:8" ht="22" customHeight="1" x14ac:dyDescent="0.2">
      <c r="A7" s="57"/>
      <c r="B7" s="52"/>
      <c r="C7" s="52">
        <f t="shared" si="0"/>
        <v>4</v>
      </c>
      <c r="D7" s="52">
        <v>4</v>
      </c>
      <c r="E7" s="52" t="s">
        <v>88</v>
      </c>
      <c r="F7" s="58">
        <v>1</v>
      </c>
      <c r="G7" s="52">
        <v>1</v>
      </c>
      <c r="H7" s="52"/>
    </row>
    <row r="8" spans="1:8" ht="22" customHeight="1" x14ac:dyDescent="0.2">
      <c r="A8" s="57">
        <v>2</v>
      </c>
      <c r="B8" s="52" t="s">
        <v>19</v>
      </c>
      <c r="C8" s="52">
        <f t="shared" si="0"/>
        <v>5</v>
      </c>
      <c r="D8" s="52">
        <v>1</v>
      </c>
      <c r="E8" s="52" t="s">
        <v>89</v>
      </c>
      <c r="F8" s="58">
        <v>1</v>
      </c>
      <c r="G8" s="52">
        <v>1</v>
      </c>
      <c r="H8" s="52"/>
    </row>
    <row r="9" spans="1:8" ht="22" customHeight="1" x14ac:dyDescent="0.2">
      <c r="A9" s="57"/>
      <c r="B9" s="52"/>
      <c r="C9" s="52">
        <f t="shared" si="0"/>
        <v>6</v>
      </c>
      <c r="D9" s="52">
        <v>2</v>
      </c>
      <c r="E9" s="52" t="s">
        <v>90</v>
      </c>
      <c r="F9" s="58">
        <v>1</v>
      </c>
      <c r="G9" s="52">
        <v>1</v>
      </c>
      <c r="H9" s="52"/>
    </row>
    <row r="10" spans="1:8" ht="22" customHeight="1" x14ac:dyDescent="0.2">
      <c r="A10" s="57"/>
      <c r="B10" s="52"/>
      <c r="C10" s="52">
        <f t="shared" si="0"/>
        <v>7</v>
      </c>
      <c r="D10" s="52">
        <v>3</v>
      </c>
      <c r="E10" s="52" t="s">
        <v>91</v>
      </c>
      <c r="F10" s="58">
        <v>1</v>
      </c>
      <c r="G10" s="52">
        <v>1</v>
      </c>
      <c r="H10" s="52"/>
    </row>
    <row r="11" spans="1:8" ht="22" customHeight="1" x14ac:dyDescent="0.2">
      <c r="A11" s="57"/>
      <c r="B11" s="52"/>
      <c r="C11" s="52">
        <f t="shared" si="0"/>
        <v>8</v>
      </c>
      <c r="D11" s="52">
        <v>4</v>
      </c>
      <c r="E11" s="52" t="s">
        <v>92</v>
      </c>
      <c r="F11" s="58">
        <v>1</v>
      </c>
      <c r="G11" s="52">
        <v>1</v>
      </c>
      <c r="H11" s="52"/>
    </row>
    <row r="12" spans="1:8" ht="22" customHeight="1" x14ac:dyDescent="0.2">
      <c r="A12" s="57">
        <v>3</v>
      </c>
      <c r="B12" s="52" t="s">
        <v>20</v>
      </c>
      <c r="C12" s="52">
        <f t="shared" si="0"/>
        <v>9</v>
      </c>
      <c r="D12" s="52">
        <v>1</v>
      </c>
      <c r="E12" s="52" t="s">
        <v>93</v>
      </c>
      <c r="F12" s="58">
        <v>1</v>
      </c>
      <c r="G12" s="52">
        <v>1</v>
      </c>
      <c r="H12" s="53"/>
    </row>
    <row r="13" spans="1:8" ht="22" customHeight="1" x14ac:dyDescent="0.2">
      <c r="A13" s="57"/>
      <c r="B13" s="52"/>
      <c r="C13" s="52">
        <f t="shared" si="0"/>
        <v>10</v>
      </c>
      <c r="D13" s="52">
        <v>2</v>
      </c>
      <c r="E13" s="52" t="s">
        <v>94</v>
      </c>
      <c r="F13" s="58">
        <v>1</v>
      </c>
      <c r="G13" s="52">
        <v>1</v>
      </c>
      <c r="H13" s="52"/>
    </row>
    <row r="14" spans="1:8" ht="22" customHeight="1" x14ac:dyDescent="0.2">
      <c r="A14" s="57"/>
      <c r="B14" s="52"/>
      <c r="C14" s="52">
        <f t="shared" si="0"/>
        <v>11</v>
      </c>
      <c r="D14" s="52">
        <v>3</v>
      </c>
      <c r="E14" s="52" t="s">
        <v>95</v>
      </c>
      <c r="F14" s="58">
        <v>1</v>
      </c>
      <c r="G14" s="52">
        <v>1</v>
      </c>
      <c r="H14" s="52"/>
    </row>
    <row r="15" spans="1:8" ht="22" customHeight="1" x14ac:dyDescent="0.2">
      <c r="A15" s="57"/>
      <c r="B15" s="52"/>
      <c r="C15" s="52">
        <f t="shared" si="0"/>
        <v>12</v>
      </c>
      <c r="D15" s="52">
        <v>4</v>
      </c>
      <c r="E15" s="52" t="s">
        <v>96</v>
      </c>
      <c r="F15" s="58">
        <v>1</v>
      </c>
      <c r="G15" s="52">
        <v>1</v>
      </c>
      <c r="H15" s="52"/>
    </row>
    <row r="16" spans="1:8" ht="22" customHeight="1" x14ac:dyDescent="0.2">
      <c r="A16" s="57"/>
      <c r="B16" s="52"/>
      <c r="C16" s="52">
        <f t="shared" si="0"/>
        <v>13</v>
      </c>
      <c r="D16" s="52">
        <v>5</v>
      </c>
      <c r="E16" s="52" t="s">
        <v>97</v>
      </c>
      <c r="F16" s="58">
        <v>1</v>
      </c>
      <c r="G16" s="52">
        <v>1</v>
      </c>
      <c r="H16" s="52"/>
    </row>
    <row r="17" spans="1:8" ht="22" customHeight="1" x14ac:dyDescent="0.2">
      <c r="A17" s="57">
        <v>4</v>
      </c>
      <c r="B17" s="52" t="s">
        <v>21</v>
      </c>
      <c r="C17" s="52">
        <f t="shared" si="0"/>
        <v>14</v>
      </c>
      <c r="D17" s="52">
        <v>1</v>
      </c>
      <c r="E17" s="52" t="s">
        <v>98</v>
      </c>
      <c r="F17" s="58">
        <v>1</v>
      </c>
      <c r="G17" s="52">
        <v>1</v>
      </c>
      <c r="H17" s="53"/>
    </row>
    <row r="18" spans="1:8" ht="22" customHeight="1" x14ac:dyDescent="0.2">
      <c r="A18" s="57"/>
      <c r="B18" s="52"/>
      <c r="C18" s="52">
        <f t="shared" si="0"/>
        <v>15</v>
      </c>
      <c r="D18" s="52">
        <v>2</v>
      </c>
      <c r="E18" s="52" t="s">
        <v>99</v>
      </c>
      <c r="F18" s="58">
        <v>1</v>
      </c>
      <c r="G18" s="52">
        <v>1</v>
      </c>
      <c r="H18" s="52"/>
    </row>
    <row r="19" spans="1:8" ht="22" customHeight="1" x14ac:dyDescent="0.2">
      <c r="A19" s="57"/>
      <c r="B19" s="52"/>
      <c r="C19" s="52">
        <f t="shared" si="0"/>
        <v>16</v>
      </c>
      <c r="D19" s="52">
        <v>3</v>
      </c>
      <c r="E19" s="69" t="s">
        <v>100</v>
      </c>
      <c r="F19" s="70">
        <v>0</v>
      </c>
      <c r="G19" s="70">
        <v>0</v>
      </c>
      <c r="H19" s="52"/>
    </row>
    <row r="20" spans="1:8" ht="22" customHeight="1" x14ac:dyDescent="0.2">
      <c r="A20" s="57"/>
      <c r="B20" s="52"/>
      <c r="C20" s="52">
        <f t="shared" si="0"/>
        <v>17</v>
      </c>
      <c r="D20" s="52">
        <v>4</v>
      </c>
      <c r="E20" s="52" t="s">
        <v>101</v>
      </c>
      <c r="F20" s="58">
        <v>1</v>
      </c>
      <c r="G20" s="52">
        <v>1</v>
      </c>
      <c r="H20" s="52"/>
    </row>
    <row r="21" spans="1:8" ht="22" customHeight="1" x14ac:dyDescent="0.2">
      <c r="A21" s="57"/>
      <c r="B21" s="52"/>
      <c r="C21" s="52">
        <f t="shared" si="0"/>
        <v>18</v>
      </c>
      <c r="D21" s="52">
        <v>5</v>
      </c>
      <c r="E21" s="53" t="s">
        <v>102</v>
      </c>
      <c r="F21" s="58" t="s">
        <v>519</v>
      </c>
      <c r="G21" s="52">
        <v>1</v>
      </c>
      <c r="H21" s="52" t="s">
        <v>520</v>
      </c>
    </row>
    <row r="22" spans="1:8" ht="22" customHeight="1" x14ac:dyDescent="0.2">
      <c r="A22" s="57"/>
      <c r="B22" s="52"/>
      <c r="C22" s="52">
        <f t="shared" si="0"/>
        <v>19</v>
      </c>
      <c r="D22" s="52">
        <v>6</v>
      </c>
      <c r="E22" s="52" t="s">
        <v>103</v>
      </c>
      <c r="F22" s="58">
        <v>2</v>
      </c>
      <c r="G22" s="52">
        <v>1</v>
      </c>
      <c r="H22" s="52"/>
    </row>
    <row r="23" spans="1:8" ht="22" customHeight="1" x14ac:dyDescent="0.2">
      <c r="A23" s="57">
        <v>5</v>
      </c>
      <c r="B23" s="52" t="s">
        <v>22</v>
      </c>
      <c r="C23" s="52">
        <f t="shared" si="0"/>
        <v>20</v>
      </c>
      <c r="D23" s="52">
        <v>1</v>
      </c>
      <c r="E23" s="52" t="s">
        <v>104</v>
      </c>
      <c r="F23" s="58">
        <v>1</v>
      </c>
      <c r="G23" s="52">
        <v>1</v>
      </c>
      <c r="H23" s="52"/>
    </row>
    <row r="24" spans="1:8" ht="22" customHeight="1" x14ac:dyDescent="0.2">
      <c r="A24" s="57"/>
      <c r="B24" s="52"/>
      <c r="C24" s="52">
        <f t="shared" si="0"/>
        <v>21</v>
      </c>
      <c r="D24" s="52">
        <v>2</v>
      </c>
      <c r="E24" s="52" t="s">
        <v>105</v>
      </c>
      <c r="F24" s="58">
        <v>1</v>
      </c>
      <c r="G24" s="52">
        <v>1</v>
      </c>
      <c r="H24" s="52"/>
    </row>
    <row r="25" spans="1:8" ht="22" customHeight="1" x14ac:dyDescent="0.2">
      <c r="A25" s="57"/>
      <c r="B25" s="52"/>
      <c r="C25" s="52">
        <f t="shared" si="0"/>
        <v>22</v>
      </c>
      <c r="D25" s="52">
        <v>3</v>
      </c>
      <c r="E25" s="52" t="s">
        <v>106</v>
      </c>
      <c r="F25" s="58">
        <v>1</v>
      </c>
      <c r="G25" s="52">
        <v>1</v>
      </c>
      <c r="H25" s="52"/>
    </row>
    <row r="26" spans="1:8" ht="22" customHeight="1" x14ac:dyDescent="0.2">
      <c r="A26" s="57"/>
      <c r="B26" s="52"/>
      <c r="C26" s="52">
        <f t="shared" si="0"/>
        <v>23</v>
      </c>
      <c r="D26" s="52">
        <v>4</v>
      </c>
      <c r="E26" s="69" t="s">
        <v>107</v>
      </c>
      <c r="F26" s="70">
        <v>0</v>
      </c>
      <c r="G26" s="70">
        <v>0</v>
      </c>
      <c r="H26" s="52"/>
    </row>
    <row r="27" spans="1:8" ht="22" customHeight="1" x14ac:dyDescent="0.2">
      <c r="A27" s="57"/>
      <c r="B27" s="52"/>
      <c r="C27" s="52">
        <f t="shared" si="0"/>
        <v>24</v>
      </c>
      <c r="D27" s="52">
        <v>5</v>
      </c>
      <c r="E27" s="52" t="s">
        <v>108</v>
      </c>
      <c r="F27" s="58">
        <v>1</v>
      </c>
      <c r="G27" s="70">
        <v>0</v>
      </c>
      <c r="H27" s="52"/>
    </row>
    <row r="28" spans="1:8" ht="22" customHeight="1" x14ac:dyDescent="0.2">
      <c r="A28" s="57"/>
      <c r="B28" s="52"/>
      <c r="C28" s="52">
        <f t="shared" si="0"/>
        <v>25</v>
      </c>
      <c r="D28" s="52">
        <v>6</v>
      </c>
      <c r="E28" s="52" t="s">
        <v>109</v>
      </c>
      <c r="F28" s="58">
        <v>1</v>
      </c>
      <c r="G28" s="70">
        <v>0</v>
      </c>
      <c r="H28" s="52"/>
    </row>
    <row r="29" spans="1:8" ht="22" customHeight="1" x14ac:dyDescent="0.2">
      <c r="A29" s="57"/>
      <c r="B29" s="52"/>
      <c r="C29" s="52">
        <f t="shared" si="0"/>
        <v>26</v>
      </c>
      <c r="D29" s="52">
        <v>7</v>
      </c>
      <c r="E29" s="52" t="s">
        <v>110</v>
      </c>
      <c r="F29" s="58">
        <v>1</v>
      </c>
      <c r="G29" s="52">
        <v>1</v>
      </c>
      <c r="H29" s="52"/>
    </row>
    <row r="30" spans="1:8" ht="22" customHeight="1" x14ac:dyDescent="0.2">
      <c r="A30" s="57"/>
      <c r="B30" s="52"/>
      <c r="C30" s="52">
        <f t="shared" si="0"/>
        <v>27</v>
      </c>
      <c r="D30" s="52">
        <v>8</v>
      </c>
      <c r="E30" s="52" t="s">
        <v>111</v>
      </c>
      <c r="F30" s="58">
        <v>1</v>
      </c>
      <c r="G30" s="52">
        <v>1</v>
      </c>
      <c r="H30" s="52"/>
    </row>
    <row r="31" spans="1:8" ht="22" customHeight="1" x14ac:dyDescent="0.2">
      <c r="A31" s="57">
        <v>6</v>
      </c>
      <c r="B31" s="52" t="s">
        <v>23</v>
      </c>
      <c r="C31" s="52">
        <f t="shared" si="0"/>
        <v>28</v>
      </c>
      <c r="D31" s="52">
        <v>1</v>
      </c>
      <c r="E31" s="52" t="s">
        <v>112</v>
      </c>
      <c r="F31" s="58">
        <v>1</v>
      </c>
      <c r="G31" s="52">
        <v>1</v>
      </c>
      <c r="H31" s="53"/>
    </row>
    <row r="32" spans="1:8" ht="22" customHeight="1" x14ac:dyDescent="0.2">
      <c r="A32" s="57"/>
      <c r="B32" s="52"/>
      <c r="C32" s="52">
        <f t="shared" si="0"/>
        <v>29</v>
      </c>
      <c r="D32" s="52">
        <v>2</v>
      </c>
      <c r="E32" s="52" t="s">
        <v>113</v>
      </c>
      <c r="F32" s="58">
        <v>1</v>
      </c>
      <c r="G32" s="52">
        <v>1</v>
      </c>
      <c r="H32" s="52"/>
    </row>
    <row r="33" spans="1:8" ht="22" customHeight="1" x14ac:dyDescent="0.2">
      <c r="A33" s="57"/>
      <c r="B33" s="52"/>
      <c r="C33" s="52">
        <f t="shared" si="0"/>
        <v>30</v>
      </c>
      <c r="D33" s="52">
        <v>3</v>
      </c>
      <c r="E33" s="52" t="s">
        <v>114</v>
      </c>
      <c r="F33" s="58">
        <v>1</v>
      </c>
      <c r="G33" s="52">
        <v>1</v>
      </c>
      <c r="H33" s="52"/>
    </row>
    <row r="34" spans="1:8" ht="22" customHeight="1" x14ac:dyDescent="0.2">
      <c r="A34" s="57"/>
      <c r="B34" s="52"/>
      <c r="C34" s="52">
        <f t="shared" si="0"/>
        <v>31</v>
      </c>
      <c r="D34" s="52">
        <v>4</v>
      </c>
      <c r="E34" s="52" t="s">
        <v>115</v>
      </c>
      <c r="F34" s="58">
        <v>1</v>
      </c>
      <c r="G34" s="52">
        <v>1</v>
      </c>
      <c r="H34" s="52"/>
    </row>
    <row r="35" spans="1:8" ht="22" customHeight="1" x14ac:dyDescent="0.2">
      <c r="A35" s="57"/>
      <c r="B35" s="52"/>
      <c r="C35" s="52">
        <f t="shared" si="0"/>
        <v>32</v>
      </c>
      <c r="D35" s="52">
        <v>5</v>
      </c>
      <c r="E35" s="52" t="s">
        <v>116</v>
      </c>
      <c r="F35" s="58">
        <v>1</v>
      </c>
      <c r="G35" s="52">
        <v>1</v>
      </c>
      <c r="H35" s="52"/>
    </row>
    <row r="36" spans="1:8" ht="22" customHeight="1" x14ac:dyDescent="0.2">
      <c r="A36" s="57"/>
      <c r="B36" s="52"/>
      <c r="C36" s="52">
        <f t="shared" si="0"/>
        <v>33</v>
      </c>
      <c r="D36" s="52">
        <v>6</v>
      </c>
      <c r="E36" s="52" t="s">
        <v>117</v>
      </c>
      <c r="F36" s="58">
        <v>1</v>
      </c>
      <c r="G36" s="52">
        <v>1</v>
      </c>
      <c r="H36" s="52"/>
    </row>
    <row r="37" spans="1:8" ht="22" customHeight="1" x14ac:dyDescent="0.2">
      <c r="A37" s="57"/>
      <c r="B37" s="52"/>
      <c r="C37" s="52">
        <f t="shared" si="0"/>
        <v>34</v>
      </c>
      <c r="D37" s="52">
        <v>7</v>
      </c>
      <c r="E37" s="52" t="s">
        <v>118</v>
      </c>
      <c r="F37" s="58">
        <v>1</v>
      </c>
      <c r="G37" s="52">
        <v>1</v>
      </c>
      <c r="H37" s="52"/>
    </row>
    <row r="38" spans="1:8" ht="22" customHeight="1" x14ac:dyDescent="0.2">
      <c r="A38" s="57">
        <v>7</v>
      </c>
      <c r="B38" s="52" t="s">
        <v>24</v>
      </c>
      <c r="C38" s="52">
        <f t="shared" si="0"/>
        <v>35</v>
      </c>
      <c r="D38" s="52">
        <v>1</v>
      </c>
      <c r="E38" s="52" t="s">
        <v>119</v>
      </c>
      <c r="F38" s="58">
        <v>1</v>
      </c>
      <c r="G38" s="52">
        <v>1</v>
      </c>
      <c r="H38" s="53"/>
    </row>
    <row r="39" spans="1:8" ht="22" customHeight="1" x14ac:dyDescent="0.2">
      <c r="A39" s="57"/>
      <c r="B39" s="52"/>
      <c r="C39" s="52">
        <f t="shared" si="0"/>
        <v>36</v>
      </c>
      <c r="D39" s="52">
        <v>2</v>
      </c>
      <c r="E39" s="52" t="s">
        <v>120</v>
      </c>
      <c r="F39" s="58">
        <v>1</v>
      </c>
      <c r="G39" s="52">
        <v>1</v>
      </c>
      <c r="H39" s="52"/>
    </row>
    <row r="40" spans="1:8" ht="22" customHeight="1" x14ac:dyDescent="0.2">
      <c r="A40" s="57"/>
      <c r="B40" s="52"/>
      <c r="C40" s="52">
        <f t="shared" si="0"/>
        <v>37</v>
      </c>
      <c r="D40" s="52">
        <v>3</v>
      </c>
      <c r="E40" s="52" t="s">
        <v>121</v>
      </c>
      <c r="F40" s="58">
        <v>1</v>
      </c>
      <c r="G40" s="52">
        <v>1</v>
      </c>
      <c r="H40" s="52"/>
    </row>
    <row r="41" spans="1:8" ht="22" customHeight="1" x14ac:dyDescent="0.2">
      <c r="A41" s="57"/>
      <c r="B41" s="52"/>
      <c r="C41" s="52">
        <f t="shared" si="0"/>
        <v>38</v>
      </c>
      <c r="D41" s="52">
        <v>4</v>
      </c>
      <c r="E41" s="52" t="s">
        <v>122</v>
      </c>
      <c r="F41" s="58">
        <v>1</v>
      </c>
      <c r="G41" s="52">
        <v>1</v>
      </c>
      <c r="H41" s="52"/>
    </row>
    <row r="42" spans="1:8" ht="22" customHeight="1" x14ac:dyDescent="0.2">
      <c r="A42" s="57">
        <v>8</v>
      </c>
      <c r="B42" s="52" t="s">
        <v>25</v>
      </c>
      <c r="C42" s="52">
        <f t="shared" si="0"/>
        <v>39</v>
      </c>
      <c r="D42" s="52">
        <v>1</v>
      </c>
      <c r="E42" s="52" t="s">
        <v>123</v>
      </c>
      <c r="F42" s="58">
        <v>1</v>
      </c>
      <c r="G42" s="52">
        <v>1</v>
      </c>
      <c r="H42" s="53"/>
    </row>
    <row r="43" spans="1:8" ht="22" customHeight="1" x14ac:dyDescent="0.2">
      <c r="A43" s="57"/>
      <c r="B43" s="52"/>
      <c r="C43" s="52">
        <f t="shared" si="0"/>
        <v>40</v>
      </c>
      <c r="D43" s="52">
        <v>2</v>
      </c>
      <c r="E43" s="52" t="s">
        <v>124</v>
      </c>
      <c r="F43" s="58">
        <v>1</v>
      </c>
      <c r="G43" s="52">
        <v>1</v>
      </c>
      <c r="H43" s="52"/>
    </row>
    <row r="44" spans="1:8" ht="22" customHeight="1" x14ac:dyDescent="0.2">
      <c r="A44" s="57"/>
      <c r="B44" s="52"/>
      <c r="C44" s="52">
        <f t="shared" si="0"/>
        <v>41</v>
      </c>
      <c r="D44" s="52">
        <v>3</v>
      </c>
      <c r="E44" s="52" t="s">
        <v>125</v>
      </c>
      <c r="F44" s="58">
        <v>1</v>
      </c>
      <c r="G44" s="52">
        <v>1</v>
      </c>
      <c r="H44" s="52"/>
    </row>
    <row r="45" spans="1:8" ht="22" customHeight="1" x14ac:dyDescent="0.2">
      <c r="A45" s="57"/>
      <c r="B45" s="52"/>
      <c r="C45" s="52">
        <f t="shared" si="0"/>
        <v>42</v>
      </c>
      <c r="D45" s="52">
        <v>4</v>
      </c>
      <c r="E45" s="52" t="s">
        <v>493</v>
      </c>
      <c r="F45" s="58">
        <v>1</v>
      </c>
      <c r="G45" s="52">
        <v>1</v>
      </c>
      <c r="H45" s="52"/>
    </row>
    <row r="46" spans="1:8" ht="22" customHeight="1" x14ac:dyDescent="0.2">
      <c r="A46" s="57">
        <v>9</v>
      </c>
      <c r="B46" s="52" t="s">
        <v>26</v>
      </c>
      <c r="C46" s="52">
        <f t="shared" si="0"/>
        <v>43</v>
      </c>
      <c r="D46" s="52">
        <v>1</v>
      </c>
      <c r="E46" s="52" t="s">
        <v>126</v>
      </c>
      <c r="F46" s="58">
        <v>1</v>
      </c>
      <c r="G46" s="52">
        <v>1</v>
      </c>
      <c r="H46" s="53"/>
    </row>
    <row r="47" spans="1:8" ht="22" customHeight="1" x14ac:dyDescent="0.2">
      <c r="A47" s="57"/>
      <c r="B47" s="52"/>
      <c r="C47" s="52">
        <f t="shared" si="0"/>
        <v>44</v>
      </c>
      <c r="D47" s="52">
        <v>2</v>
      </c>
      <c r="E47" s="52" t="s">
        <v>127</v>
      </c>
      <c r="F47" s="58">
        <v>1</v>
      </c>
      <c r="G47" s="52">
        <v>1</v>
      </c>
      <c r="H47" s="52"/>
    </row>
    <row r="48" spans="1:8" ht="22" customHeight="1" x14ac:dyDescent="0.2">
      <c r="A48" s="57"/>
      <c r="B48" s="52"/>
      <c r="C48" s="52">
        <f t="shared" si="0"/>
        <v>45</v>
      </c>
      <c r="D48" s="52">
        <v>3</v>
      </c>
      <c r="E48" s="52" t="s">
        <v>128</v>
      </c>
      <c r="F48" s="58">
        <v>1</v>
      </c>
      <c r="G48" s="52">
        <v>1</v>
      </c>
      <c r="H48" s="52"/>
    </row>
    <row r="49" spans="1:8" ht="17" customHeight="1" x14ac:dyDescent="0.2">
      <c r="A49" s="57"/>
      <c r="B49" s="52"/>
      <c r="C49" s="52">
        <f t="shared" si="0"/>
        <v>46</v>
      </c>
      <c r="D49" s="52">
        <v>4</v>
      </c>
      <c r="E49" s="52" t="s">
        <v>129</v>
      </c>
      <c r="F49" s="58">
        <v>1</v>
      </c>
      <c r="G49" s="52">
        <v>1</v>
      </c>
      <c r="H49" s="52"/>
    </row>
    <row r="50" spans="1:8" ht="22" customHeight="1" x14ac:dyDescent="0.2">
      <c r="A50" s="57">
        <v>10</v>
      </c>
      <c r="B50" s="52" t="s">
        <v>27</v>
      </c>
      <c r="C50" s="52">
        <f t="shared" si="0"/>
        <v>47</v>
      </c>
      <c r="D50" s="52">
        <v>1</v>
      </c>
      <c r="E50" s="52" t="s">
        <v>130</v>
      </c>
      <c r="F50" s="58">
        <v>1</v>
      </c>
      <c r="G50" s="52">
        <v>1</v>
      </c>
      <c r="H50" s="53"/>
    </row>
    <row r="51" spans="1:8" ht="22" customHeight="1" x14ac:dyDescent="0.2">
      <c r="A51" s="57"/>
      <c r="B51" s="52"/>
      <c r="C51" s="52">
        <f t="shared" si="0"/>
        <v>48</v>
      </c>
      <c r="D51" s="52">
        <v>2</v>
      </c>
      <c r="E51" s="52" t="s">
        <v>131</v>
      </c>
      <c r="F51" s="58">
        <v>1</v>
      </c>
      <c r="G51" s="52">
        <v>1</v>
      </c>
      <c r="H51" s="52"/>
    </row>
    <row r="52" spans="1:8" ht="22" customHeight="1" x14ac:dyDescent="0.2">
      <c r="A52" s="57"/>
      <c r="B52" s="52"/>
      <c r="C52" s="52">
        <f t="shared" si="0"/>
        <v>49</v>
      </c>
      <c r="D52" s="52">
        <v>3</v>
      </c>
      <c r="E52" s="52" t="s">
        <v>132</v>
      </c>
      <c r="F52" s="58">
        <v>1</v>
      </c>
      <c r="G52" s="52">
        <v>1</v>
      </c>
      <c r="H52" s="52"/>
    </row>
    <row r="53" spans="1:8" ht="22" customHeight="1" x14ac:dyDescent="0.2">
      <c r="A53" s="57"/>
      <c r="B53" s="52"/>
      <c r="C53" s="52">
        <f t="shared" si="0"/>
        <v>50</v>
      </c>
      <c r="D53" s="52">
        <v>4</v>
      </c>
      <c r="E53" s="52" t="s">
        <v>133</v>
      </c>
      <c r="F53" s="58">
        <v>1</v>
      </c>
      <c r="G53" s="52">
        <v>1</v>
      </c>
      <c r="H53" s="52"/>
    </row>
    <row r="54" spans="1:8" ht="22" customHeight="1" x14ac:dyDescent="0.2">
      <c r="A54" s="57"/>
      <c r="B54" s="52"/>
      <c r="C54" s="88">
        <f t="shared" si="0"/>
        <v>51</v>
      </c>
      <c r="D54" s="52">
        <v>5</v>
      </c>
      <c r="E54" s="52" t="s">
        <v>134</v>
      </c>
      <c r="F54" s="65">
        <v>1</v>
      </c>
      <c r="G54" s="52">
        <v>1</v>
      </c>
      <c r="H54" s="52"/>
    </row>
    <row r="55" spans="1:8" s="6" customFormat="1" ht="24" customHeight="1" x14ac:dyDescent="0.2">
      <c r="A55" s="79" t="s">
        <v>480</v>
      </c>
      <c r="B55" s="79"/>
      <c r="C55" s="79"/>
      <c r="D55" s="79"/>
      <c r="E55" s="79"/>
      <c r="F55" s="87">
        <f>SUM(F4:F54)</f>
        <v>49</v>
      </c>
      <c r="G55" s="87">
        <f>SUM(G4:G54)</f>
        <v>47</v>
      </c>
      <c r="H55" s="66"/>
    </row>
    <row r="57" spans="1:8" ht="22" customHeight="1" x14ac:dyDescent="0.2">
      <c r="A57" s="15" t="s">
        <v>482</v>
      </c>
    </row>
  </sheetData>
  <mergeCells count="3">
    <mergeCell ref="C3:E3"/>
    <mergeCell ref="A55:E55"/>
    <mergeCell ref="A1:H1"/>
  </mergeCells>
  <pageMargins left="0.25" right="0" top="0.75" bottom="0.25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7"/>
  <sheetViews>
    <sheetView topLeftCell="A61" zoomScale="120" zoomScaleNormal="120" workbookViewId="0">
      <selection activeCell="F75" sqref="F75:G75"/>
    </sheetView>
  </sheetViews>
  <sheetFormatPr baseColWidth="10" defaultColWidth="9.1640625" defaultRowHeight="22" customHeight="1" x14ac:dyDescent="0.2"/>
  <cols>
    <col min="1" max="1" width="4.6640625" style="1" customWidth="1"/>
    <col min="2" max="2" width="21" style="2" customWidth="1"/>
    <col min="3" max="3" width="5" style="1" customWidth="1"/>
    <col min="4" max="4" width="5.5" style="1" customWidth="1"/>
    <col min="5" max="5" width="21" style="2" customWidth="1"/>
    <col min="6" max="6" width="14.6640625" style="9" customWidth="1"/>
    <col min="7" max="7" width="14.6640625" style="2" customWidth="1"/>
    <col min="8" max="8" width="14" style="2" customWidth="1"/>
    <col min="9" max="16384" width="9.1640625" style="2"/>
  </cols>
  <sheetData>
    <row r="1" spans="1:8" ht="22" customHeight="1" x14ac:dyDescent="0.2">
      <c r="A1" s="80" t="s">
        <v>509</v>
      </c>
      <c r="B1" s="80"/>
      <c r="C1" s="80"/>
      <c r="D1" s="80"/>
      <c r="E1" s="80"/>
      <c r="F1" s="80"/>
      <c r="G1" s="80"/>
      <c r="H1" s="80"/>
    </row>
    <row r="3" spans="1:8" ht="40" customHeight="1" x14ac:dyDescent="0.2">
      <c r="A3" s="63" t="s">
        <v>0</v>
      </c>
      <c r="B3" s="63" t="s">
        <v>1</v>
      </c>
      <c r="C3" s="76" t="s">
        <v>84</v>
      </c>
      <c r="D3" s="77"/>
      <c r="E3" s="78"/>
      <c r="F3" s="49" t="s">
        <v>487</v>
      </c>
      <c r="G3" s="49" t="s">
        <v>499</v>
      </c>
      <c r="H3" s="50" t="s">
        <v>500</v>
      </c>
    </row>
    <row r="4" spans="1:8" ht="22" customHeight="1" x14ac:dyDescent="0.2">
      <c r="A4" s="57">
        <v>1</v>
      </c>
      <c r="B4" s="52" t="s">
        <v>28</v>
      </c>
      <c r="C4" s="57">
        <v>1</v>
      </c>
      <c r="D4" s="57">
        <v>1</v>
      </c>
      <c r="E4" s="52" t="s">
        <v>210</v>
      </c>
      <c r="F4" s="58">
        <v>1</v>
      </c>
      <c r="G4" s="52">
        <v>1</v>
      </c>
      <c r="H4" s="52"/>
    </row>
    <row r="5" spans="1:8" ht="22" customHeight="1" x14ac:dyDescent="0.2">
      <c r="A5" s="57"/>
      <c r="B5" s="52"/>
      <c r="C5" s="57">
        <f>C4+1</f>
        <v>2</v>
      </c>
      <c r="D5" s="57">
        <f>D4+1</f>
        <v>2</v>
      </c>
      <c r="E5" s="52" t="s">
        <v>211</v>
      </c>
      <c r="F5" s="58">
        <v>1</v>
      </c>
      <c r="G5" s="52">
        <v>1</v>
      </c>
      <c r="H5" s="52"/>
    </row>
    <row r="6" spans="1:8" ht="22" customHeight="1" x14ac:dyDescent="0.2">
      <c r="A6" s="57"/>
      <c r="B6" s="52"/>
      <c r="C6" s="57">
        <f t="shared" ref="C6:C69" si="0">C5+1</f>
        <v>3</v>
      </c>
      <c r="D6" s="57">
        <f t="shared" ref="D6:D8" si="1">D5+1</f>
        <v>3</v>
      </c>
      <c r="E6" s="52" t="s">
        <v>212</v>
      </c>
      <c r="F6" s="58">
        <v>1</v>
      </c>
      <c r="G6" s="52">
        <v>1</v>
      </c>
      <c r="H6" s="52"/>
    </row>
    <row r="7" spans="1:8" ht="22" customHeight="1" x14ac:dyDescent="0.2">
      <c r="A7" s="57"/>
      <c r="B7" s="52"/>
      <c r="C7" s="57">
        <f t="shared" si="0"/>
        <v>4</v>
      </c>
      <c r="D7" s="57">
        <f t="shared" si="1"/>
        <v>4</v>
      </c>
      <c r="E7" s="52" t="s">
        <v>217</v>
      </c>
      <c r="F7" s="58">
        <v>1</v>
      </c>
      <c r="G7" s="52">
        <v>1</v>
      </c>
      <c r="H7" s="52"/>
    </row>
    <row r="8" spans="1:8" ht="22" customHeight="1" x14ac:dyDescent="0.2">
      <c r="A8" s="57"/>
      <c r="B8" s="52"/>
      <c r="C8" s="57">
        <f t="shared" si="0"/>
        <v>5</v>
      </c>
      <c r="D8" s="57">
        <f t="shared" si="1"/>
        <v>5</v>
      </c>
      <c r="E8" s="52" t="s">
        <v>491</v>
      </c>
      <c r="F8" s="58">
        <v>1</v>
      </c>
      <c r="G8" s="52">
        <v>1</v>
      </c>
      <c r="H8" s="52"/>
    </row>
    <row r="9" spans="1:8" ht="22" customHeight="1" x14ac:dyDescent="0.2">
      <c r="A9" s="57">
        <v>2</v>
      </c>
      <c r="B9" s="52" t="s">
        <v>29</v>
      </c>
      <c r="C9" s="57">
        <f t="shared" si="0"/>
        <v>6</v>
      </c>
      <c r="D9" s="57">
        <v>1</v>
      </c>
      <c r="E9" s="52" t="s">
        <v>218</v>
      </c>
      <c r="F9" s="58">
        <v>1</v>
      </c>
      <c r="G9" s="52">
        <v>1</v>
      </c>
      <c r="H9" s="53"/>
    </row>
    <row r="10" spans="1:8" ht="22" customHeight="1" x14ac:dyDescent="0.2">
      <c r="A10" s="57"/>
      <c r="B10" s="52"/>
      <c r="C10" s="57">
        <f t="shared" si="0"/>
        <v>7</v>
      </c>
      <c r="D10" s="57">
        <v>2</v>
      </c>
      <c r="E10" s="52" t="s">
        <v>219</v>
      </c>
      <c r="F10" s="58">
        <v>1</v>
      </c>
      <c r="G10" s="52">
        <v>1</v>
      </c>
      <c r="H10" s="52"/>
    </row>
    <row r="11" spans="1:8" ht="22" customHeight="1" x14ac:dyDescent="0.2">
      <c r="A11" s="57"/>
      <c r="B11" s="52"/>
      <c r="C11" s="57">
        <f t="shared" si="0"/>
        <v>8</v>
      </c>
      <c r="D11" s="57">
        <v>3</v>
      </c>
      <c r="E11" s="52" t="s">
        <v>220</v>
      </c>
      <c r="F11" s="58">
        <v>1</v>
      </c>
      <c r="G11" s="52">
        <v>1</v>
      </c>
      <c r="H11" s="52"/>
    </row>
    <row r="12" spans="1:8" ht="22" customHeight="1" x14ac:dyDescent="0.2">
      <c r="A12" s="57"/>
      <c r="B12" s="52"/>
      <c r="C12" s="57">
        <f t="shared" si="0"/>
        <v>9</v>
      </c>
      <c r="D12" s="57">
        <v>4</v>
      </c>
      <c r="E12" s="52" t="s">
        <v>221</v>
      </c>
      <c r="F12" s="58">
        <v>1</v>
      </c>
      <c r="G12" s="52">
        <v>1</v>
      </c>
      <c r="H12" s="52"/>
    </row>
    <row r="13" spans="1:8" ht="22" customHeight="1" x14ac:dyDescent="0.2">
      <c r="A13" s="57"/>
      <c r="B13" s="52"/>
      <c r="C13" s="57">
        <f t="shared" si="0"/>
        <v>10</v>
      </c>
      <c r="D13" s="57">
        <v>5</v>
      </c>
      <c r="E13" s="52" t="s">
        <v>222</v>
      </c>
      <c r="F13" s="58">
        <v>1</v>
      </c>
      <c r="G13" s="52">
        <v>1</v>
      </c>
      <c r="H13" s="52"/>
    </row>
    <row r="14" spans="1:8" ht="22" customHeight="1" x14ac:dyDescent="0.2">
      <c r="A14" s="57"/>
      <c r="B14" s="52"/>
      <c r="C14" s="57">
        <f t="shared" si="0"/>
        <v>11</v>
      </c>
      <c r="D14" s="57">
        <v>6</v>
      </c>
      <c r="E14" s="52" t="s">
        <v>223</v>
      </c>
      <c r="F14" s="58">
        <v>1</v>
      </c>
      <c r="G14" s="52">
        <v>1</v>
      </c>
      <c r="H14" s="52"/>
    </row>
    <row r="15" spans="1:8" ht="22" customHeight="1" x14ac:dyDescent="0.2">
      <c r="A15" s="57">
        <v>3</v>
      </c>
      <c r="B15" s="52" t="s">
        <v>30</v>
      </c>
      <c r="C15" s="57">
        <f t="shared" si="0"/>
        <v>12</v>
      </c>
      <c r="D15" s="57">
        <v>1</v>
      </c>
      <c r="E15" s="52" t="s">
        <v>224</v>
      </c>
      <c r="F15" s="58">
        <v>1</v>
      </c>
      <c r="G15" s="52">
        <v>1</v>
      </c>
      <c r="H15" s="52"/>
    </row>
    <row r="16" spans="1:8" ht="22" customHeight="1" x14ac:dyDescent="0.2">
      <c r="A16" s="57"/>
      <c r="B16" s="52"/>
      <c r="C16" s="57">
        <f t="shared" si="0"/>
        <v>13</v>
      </c>
      <c r="D16" s="57">
        <v>2</v>
      </c>
      <c r="E16" s="52" t="s">
        <v>225</v>
      </c>
      <c r="F16" s="58">
        <v>1</v>
      </c>
      <c r="G16" s="52">
        <v>1</v>
      </c>
      <c r="H16" s="52"/>
    </row>
    <row r="17" spans="1:8" ht="22" customHeight="1" x14ac:dyDescent="0.2">
      <c r="A17" s="57"/>
      <c r="B17" s="52"/>
      <c r="C17" s="57">
        <f t="shared" si="0"/>
        <v>14</v>
      </c>
      <c r="D17" s="57">
        <v>3</v>
      </c>
      <c r="E17" s="52" t="s">
        <v>226</v>
      </c>
      <c r="F17" s="58">
        <v>1</v>
      </c>
      <c r="G17" s="52">
        <v>1</v>
      </c>
      <c r="H17" s="52"/>
    </row>
    <row r="18" spans="1:8" ht="22" customHeight="1" x14ac:dyDescent="0.2">
      <c r="A18" s="57"/>
      <c r="B18" s="52"/>
      <c r="C18" s="57">
        <f t="shared" si="0"/>
        <v>15</v>
      </c>
      <c r="D18" s="57">
        <v>4</v>
      </c>
      <c r="E18" s="52" t="s">
        <v>227</v>
      </c>
      <c r="F18" s="58">
        <v>1</v>
      </c>
      <c r="G18" s="52">
        <v>1</v>
      </c>
      <c r="H18" s="52"/>
    </row>
    <row r="19" spans="1:8" ht="22" customHeight="1" x14ac:dyDescent="0.2">
      <c r="A19" s="57"/>
      <c r="B19" s="52"/>
      <c r="C19" s="57">
        <f t="shared" si="0"/>
        <v>16</v>
      </c>
      <c r="D19" s="57">
        <v>5</v>
      </c>
      <c r="E19" s="52" t="s">
        <v>228</v>
      </c>
      <c r="F19" s="58">
        <v>1</v>
      </c>
      <c r="G19" s="52">
        <v>1</v>
      </c>
      <c r="H19" s="52"/>
    </row>
    <row r="20" spans="1:8" ht="22" customHeight="1" x14ac:dyDescent="0.2">
      <c r="A20" s="57"/>
      <c r="B20" s="52"/>
      <c r="C20" s="57">
        <f t="shared" si="0"/>
        <v>17</v>
      </c>
      <c r="D20" s="57">
        <v>6</v>
      </c>
      <c r="E20" s="52" t="s">
        <v>229</v>
      </c>
      <c r="F20" s="58">
        <v>1</v>
      </c>
      <c r="G20" s="52">
        <v>1</v>
      </c>
      <c r="H20" s="52"/>
    </row>
    <row r="21" spans="1:8" ht="22" customHeight="1" x14ac:dyDescent="0.2">
      <c r="A21" s="57">
        <v>4</v>
      </c>
      <c r="B21" s="52" t="s">
        <v>31</v>
      </c>
      <c r="C21" s="57">
        <f t="shared" si="0"/>
        <v>18</v>
      </c>
      <c r="D21" s="57">
        <v>1</v>
      </c>
      <c r="E21" s="52" t="s">
        <v>232</v>
      </c>
      <c r="F21" s="58">
        <v>1</v>
      </c>
      <c r="G21" s="52">
        <v>1</v>
      </c>
      <c r="H21" s="53"/>
    </row>
    <row r="22" spans="1:8" ht="22" customHeight="1" x14ac:dyDescent="0.2">
      <c r="A22" s="57"/>
      <c r="B22" s="52"/>
      <c r="C22" s="57">
        <f t="shared" si="0"/>
        <v>19</v>
      </c>
      <c r="D22" s="57">
        <v>2</v>
      </c>
      <c r="E22" s="52" t="s">
        <v>233</v>
      </c>
      <c r="F22" s="58">
        <v>1</v>
      </c>
      <c r="G22" s="52">
        <v>1</v>
      </c>
      <c r="H22" s="52"/>
    </row>
    <row r="23" spans="1:8" ht="22" customHeight="1" x14ac:dyDescent="0.2">
      <c r="A23" s="57"/>
      <c r="B23" s="52"/>
      <c r="C23" s="57">
        <f t="shared" si="0"/>
        <v>20</v>
      </c>
      <c r="D23" s="57">
        <v>3</v>
      </c>
      <c r="E23" s="52" t="s">
        <v>234</v>
      </c>
      <c r="F23" s="58">
        <v>1</v>
      </c>
      <c r="G23" s="52">
        <v>1</v>
      </c>
      <c r="H23" s="52"/>
    </row>
    <row r="24" spans="1:8" ht="22" customHeight="1" x14ac:dyDescent="0.2">
      <c r="A24" s="57"/>
      <c r="B24" s="52"/>
      <c r="C24" s="57">
        <f t="shared" si="0"/>
        <v>21</v>
      </c>
      <c r="D24" s="57">
        <v>4</v>
      </c>
      <c r="E24" s="52" t="s">
        <v>235</v>
      </c>
      <c r="F24" s="58">
        <v>1</v>
      </c>
      <c r="G24" s="52">
        <v>1</v>
      </c>
      <c r="H24" s="52"/>
    </row>
    <row r="25" spans="1:8" ht="22" customHeight="1" x14ac:dyDescent="0.2">
      <c r="A25" s="57"/>
      <c r="B25" s="52"/>
      <c r="C25" s="57">
        <f t="shared" si="0"/>
        <v>22</v>
      </c>
      <c r="D25" s="57">
        <v>5</v>
      </c>
      <c r="E25" s="52" t="s">
        <v>236</v>
      </c>
      <c r="F25" s="58">
        <v>1</v>
      </c>
      <c r="G25" s="52">
        <v>1</v>
      </c>
      <c r="H25" s="52"/>
    </row>
    <row r="26" spans="1:8" ht="22" customHeight="1" x14ac:dyDescent="0.2">
      <c r="A26" s="57"/>
      <c r="B26" s="52"/>
      <c r="C26" s="57">
        <f t="shared" si="0"/>
        <v>23</v>
      </c>
      <c r="D26" s="57">
        <v>6</v>
      </c>
      <c r="E26" s="52" t="s">
        <v>237</v>
      </c>
      <c r="F26" s="58">
        <v>1</v>
      </c>
      <c r="G26" s="52">
        <v>1</v>
      </c>
      <c r="H26" s="52"/>
    </row>
    <row r="27" spans="1:8" ht="22" customHeight="1" x14ac:dyDescent="0.2">
      <c r="A27" s="57">
        <v>5</v>
      </c>
      <c r="B27" s="52" t="s">
        <v>32</v>
      </c>
      <c r="C27" s="57">
        <f t="shared" si="0"/>
        <v>24</v>
      </c>
      <c r="D27" s="57">
        <v>1</v>
      </c>
      <c r="E27" s="52" t="s">
        <v>238</v>
      </c>
      <c r="F27" s="58">
        <v>1</v>
      </c>
      <c r="G27" s="52">
        <v>1</v>
      </c>
      <c r="H27" s="52"/>
    </row>
    <row r="28" spans="1:8" ht="22" customHeight="1" x14ac:dyDescent="0.2">
      <c r="A28" s="57"/>
      <c r="B28" s="52"/>
      <c r="C28" s="57">
        <f t="shared" si="0"/>
        <v>25</v>
      </c>
      <c r="D28" s="57">
        <v>2</v>
      </c>
      <c r="E28" s="52" t="s">
        <v>239</v>
      </c>
      <c r="F28" s="58">
        <v>1</v>
      </c>
      <c r="G28" s="52">
        <v>1</v>
      </c>
      <c r="H28" s="52"/>
    </row>
    <row r="29" spans="1:8" ht="22" customHeight="1" x14ac:dyDescent="0.2">
      <c r="A29" s="57"/>
      <c r="B29" s="52"/>
      <c r="C29" s="57">
        <f t="shared" si="0"/>
        <v>26</v>
      </c>
      <c r="D29" s="57">
        <v>3</v>
      </c>
      <c r="E29" s="52" t="s">
        <v>240</v>
      </c>
      <c r="F29" s="58">
        <v>1</v>
      </c>
      <c r="G29" s="52">
        <v>1</v>
      </c>
      <c r="H29" s="52"/>
    </row>
    <row r="30" spans="1:8" ht="22" customHeight="1" x14ac:dyDescent="0.2">
      <c r="A30" s="57"/>
      <c r="B30" s="52"/>
      <c r="C30" s="57">
        <f t="shared" si="0"/>
        <v>27</v>
      </c>
      <c r="D30" s="57">
        <v>4</v>
      </c>
      <c r="E30" s="52" t="s">
        <v>241</v>
      </c>
      <c r="F30" s="58">
        <v>1</v>
      </c>
      <c r="G30" s="52">
        <v>1</v>
      </c>
      <c r="H30" s="52"/>
    </row>
    <row r="31" spans="1:8" ht="22" customHeight="1" x14ac:dyDescent="0.2">
      <c r="A31" s="57"/>
      <c r="B31" s="52"/>
      <c r="C31" s="57">
        <f t="shared" si="0"/>
        <v>28</v>
      </c>
      <c r="D31" s="57">
        <v>5</v>
      </c>
      <c r="E31" s="52" t="s">
        <v>242</v>
      </c>
      <c r="F31" s="58">
        <v>1</v>
      </c>
      <c r="G31" s="52">
        <v>1</v>
      </c>
      <c r="H31" s="52"/>
    </row>
    <row r="32" spans="1:8" ht="22" customHeight="1" x14ac:dyDescent="0.2">
      <c r="A32" s="57"/>
      <c r="B32" s="52"/>
      <c r="C32" s="57">
        <f t="shared" si="0"/>
        <v>29</v>
      </c>
      <c r="D32" s="57">
        <v>6</v>
      </c>
      <c r="E32" s="52" t="s">
        <v>243</v>
      </c>
      <c r="F32" s="58">
        <v>1</v>
      </c>
      <c r="G32" s="52">
        <v>1</v>
      </c>
      <c r="H32" s="52"/>
    </row>
    <row r="33" spans="1:8" ht="22" customHeight="1" x14ac:dyDescent="0.2">
      <c r="A33" s="57">
        <v>6</v>
      </c>
      <c r="B33" s="52" t="s">
        <v>33</v>
      </c>
      <c r="C33" s="57">
        <f t="shared" si="0"/>
        <v>30</v>
      </c>
      <c r="D33" s="57">
        <v>1</v>
      </c>
      <c r="E33" s="52" t="s">
        <v>244</v>
      </c>
      <c r="F33" s="58">
        <v>1</v>
      </c>
      <c r="G33" s="71" t="s">
        <v>519</v>
      </c>
      <c r="H33" s="52"/>
    </row>
    <row r="34" spans="1:8" ht="22" customHeight="1" x14ac:dyDescent="0.2">
      <c r="A34" s="57"/>
      <c r="B34" s="52"/>
      <c r="C34" s="57">
        <f t="shared" si="0"/>
        <v>31</v>
      </c>
      <c r="D34" s="57">
        <v>2</v>
      </c>
      <c r="E34" s="52" t="s">
        <v>245</v>
      </c>
      <c r="F34" s="58">
        <v>1</v>
      </c>
      <c r="G34" s="71" t="s">
        <v>519</v>
      </c>
      <c r="H34" s="52"/>
    </row>
    <row r="35" spans="1:8" ht="22" customHeight="1" x14ac:dyDescent="0.2">
      <c r="A35" s="57"/>
      <c r="B35" s="52"/>
      <c r="C35" s="57">
        <f t="shared" si="0"/>
        <v>32</v>
      </c>
      <c r="D35" s="57">
        <v>3</v>
      </c>
      <c r="E35" s="52" t="s">
        <v>246</v>
      </c>
      <c r="F35" s="58">
        <v>1</v>
      </c>
      <c r="G35" s="52">
        <v>1</v>
      </c>
      <c r="H35" s="52"/>
    </row>
    <row r="36" spans="1:8" ht="22" customHeight="1" x14ac:dyDescent="0.2">
      <c r="A36" s="57"/>
      <c r="B36" s="52"/>
      <c r="C36" s="57">
        <f t="shared" si="0"/>
        <v>33</v>
      </c>
      <c r="D36" s="57">
        <v>4</v>
      </c>
      <c r="E36" s="52" t="s">
        <v>247</v>
      </c>
      <c r="F36" s="58">
        <v>1</v>
      </c>
      <c r="G36" s="71" t="s">
        <v>519</v>
      </c>
      <c r="H36" s="52"/>
    </row>
    <row r="37" spans="1:8" ht="22" customHeight="1" x14ac:dyDescent="0.2">
      <c r="A37" s="57">
        <v>7</v>
      </c>
      <c r="B37" s="52" t="s">
        <v>34</v>
      </c>
      <c r="C37" s="57">
        <f t="shared" si="0"/>
        <v>34</v>
      </c>
      <c r="D37" s="57">
        <v>1</v>
      </c>
      <c r="E37" s="52" t="s">
        <v>248</v>
      </c>
      <c r="F37" s="58">
        <v>1</v>
      </c>
      <c r="G37" s="71" t="s">
        <v>519</v>
      </c>
      <c r="H37" s="53"/>
    </row>
    <row r="38" spans="1:8" ht="22" customHeight="1" x14ac:dyDescent="0.2">
      <c r="A38" s="57"/>
      <c r="B38" s="52"/>
      <c r="C38" s="57">
        <f t="shared" si="0"/>
        <v>35</v>
      </c>
      <c r="D38" s="57">
        <v>2</v>
      </c>
      <c r="E38" s="52" t="s">
        <v>249</v>
      </c>
      <c r="F38" s="58">
        <v>1</v>
      </c>
      <c r="G38" s="52">
        <v>1</v>
      </c>
      <c r="H38" s="52"/>
    </row>
    <row r="39" spans="1:8" ht="22" customHeight="1" x14ac:dyDescent="0.2">
      <c r="A39" s="57"/>
      <c r="B39" s="52"/>
      <c r="C39" s="57">
        <f t="shared" si="0"/>
        <v>36</v>
      </c>
      <c r="D39" s="57">
        <v>3</v>
      </c>
      <c r="E39" s="52" t="s">
        <v>250</v>
      </c>
      <c r="F39" s="58">
        <v>1</v>
      </c>
      <c r="G39" s="52">
        <v>1</v>
      </c>
      <c r="H39" s="52"/>
    </row>
    <row r="40" spans="1:8" ht="22" customHeight="1" x14ac:dyDescent="0.2">
      <c r="A40" s="57"/>
      <c r="B40" s="52"/>
      <c r="C40" s="57">
        <f t="shared" si="0"/>
        <v>37</v>
      </c>
      <c r="D40" s="57">
        <v>4</v>
      </c>
      <c r="E40" s="52" t="s">
        <v>251</v>
      </c>
      <c r="F40" s="58">
        <v>1</v>
      </c>
      <c r="G40" s="71" t="s">
        <v>519</v>
      </c>
      <c r="H40" s="52"/>
    </row>
    <row r="41" spans="1:8" ht="22" customHeight="1" x14ac:dyDescent="0.2">
      <c r="A41" s="57"/>
      <c r="B41" s="52"/>
      <c r="C41" s="57">
        <f t="shared" si="0"/>
        <v>38</v>
      </c>
      <c r="D41" s="57">
        <v>5</v>
      </c>
      <c r="E41" s="52" t="s">
        <v>252</v>
      </c>
      <c r="F41" s="58">
        <v>1</v>
      </c>
      <c r="G41" s="71" t="s">
        <v>519</v>
      </c>
      <c r="H41" s="52"/>
    </row>
    <row r="42" spans="1:8" ht="22" customHeight="1" x14ac:dyDescent="0.2">
      <c r="A42" s="57">
        <v>8</v>
      </c>
      <c r="B42" s="52" t="s">
        <v>35</v>
      </c>
      <c r="C42" s="57">
        <f t="shared" si="0"/>
        <v>39</v>
      </c>
      <c r="D42" s="57">
        <v>1</v>
      </c>
      <c r="E42" s="52" t="s">
        <v>253</v>
      </c>
      <c r="F42" s="58">
        <v>1</v>
      </c>
      <c r="G42" s="71" t="s">
        <v>519</v>
      </c>
      <c r="H42" s="52"/>
    </row>
    <row r="43" spans="1:8" ht="22" customHeight="1" x14ac:dyDescent="0.2">
      <c r="A43" s="57"/>
      <c r="B43" s="52"/>
      <c r="C43" s="57">
        <f t="shared" si="0"/>
        <v>40</v>
      </c>
      <c r="D43" s="57">
        <v>2</v>
      </c>
      <c r="E43" s="52" t="s">
        <v>254</v>
      </c>
      <c r="F43" s="58">
        <v>1</v>
      </c>
      <c r="G43" s="71" t="s">
        <v>519</v>
      </c>
      <c r="H43" s="52"/>
    </row>
    <row r="44" spans="1:8" ht="22" customHeight="1" x14ac:dyDescent="0.2">
      <c r="A44" s="57"/>
      <c r="B44" s="52"/>
      <c r="C44" s="57">
        <f t="shared" si="0"/>
        <v>41</v>
      </c>
      <c r="D44" s="57">
        <v>3</v>
      </c>
      <c r="E44" s="52" t="s">
        <v>255</v>
      </c>
      <c r="F44" s="58">
        <v>1</v>
      </c>
      <c r="G44" s="71" t="s">
        <v>519</v>
      </c>
      <c r="H44" s="52"/>
    </row>
    <row r="45" spans="1:8" ht="22" customHeight="1" x14ac:dyDescent="0.2">
      <c r="A45" s="57"/>
      <c r="B45" s="52"/>
      <c r="C45" s="57">
        <f t="shared" si="0"/>
        <v>42</v>
      </c>
      <c r="D45" s="57">
        <v>4</v>
      </c>
      <c r="E45" s="52" t="s">
        <v>256</v>
      </c>
      <c r="F45" s="58">
        <v>1</v>
      </c>
      <c r="G45" s="71" t="s">
        <v>519</v>
      </c>
      <c r="H45" s="52"/>
    </row>
    <row r="46" spans="1:8" ht="22" customHeight="1" x14ac:dyDescent="0.2">
      <c r="A46" s="57"/>
      <c r="B46" s="52"/>
      <c r="C46" s="57">
        <f t="shared" si="0"/>
        <v>43</v>
      </c>
      <c r="D46" s="57">
        <v>5</v>
      </c>
      <c r="E46" s="52" t="s">
        <v>257</v>
      </c>
      <c r="F46" s="58">
        <v>1</v>
      </c>
      <c r="G46" s="71" t="s">
        <v>519</v>
      </c>
      <c r="H46" s="52"/>
    </row>
    <row r="47" spans="1:8" ht="22" customHeight="1" x14ac:dyDescent="0.2">
      <c r="A47" s="57">
        <v>9</v>
      </c>
      <c r="B47" s="52" t="s">
        <v>36</v>
      </c>
      <c r="C47" s="57">
        <f t="shared" si="0"/>
        <v>44</v>
      </c>
      <c r="D47" s="57">
        <v>1</v>
      </c>
      <c r="E47" s="52" t="s">
        <v>258</v>
      </c>
      <c r="F47" s="58">
        <v>1</v>
      </c>
      <c r="G47" s="71" t="s">
        <v>519</v>
      </c>
      <c r="H47" s="52"/>
    </row>
    <row r="48" spans="1:8" ht="22" customHeight="1" x14ac:dyDescent="0.2">
      <c r="A48" s="57"/>
      <c r="B48" s="52"/>
      <c r="C48" s="57">
        <f t="shared" si="0"/>
        <v>45</v>
      </c>
      <c r="D48" s="57">
        <v>2</v>
      </c>
      <c r="E48" s="52" t="s">
        <v>259</v>
      </c>
      <c r="F48" s="58">
        <v>1</v>
      </c>
      <c r="G48" s="52">
        <v>1</v>
      </c>
      <c r="H48" s="52"/>
    </row>
    <row r="49" spans="1:8" ht="22" customHeight="1" x14ac:dyDescent="0.2">
      <c r="A49" s="57"/>
      <c r="B49" s="52"/>
      <c r="C49" s="57">
        <f t="shared" si="0"/>
        <v>46</v>
      </c>
      <c r="D49" s="57">
        <v>3</v>
      </c>
      <c r="E49" s="52" t="s">
        <v>260</v>
      </c>
      <c r="F49" s="58">
        <v>1</v>
      </c>
      <c r="G49" s="52">
        <v>1</v>
      </c>
      <c r="H49" s="52"/>
    </row>
    <row r="50" spans="1:8" ht="22" customHeight="1" x14ac:dyDescent="0.2">
      <c r="A50" s="57"/>
      <c r="B50" s="52"/>
      <c r="C50" s="57">
        <f t="shared" si="0"/>
        <v>47</v>
      </c>
      <c r="D50" s="57">
        <v>4</v>
      </c>
      <c r="E50" s="52" t="s">
        <v>261</v>
      </c>
      <c r="F50" s="58">
        <v>1</v>
      </c>
      <c r="G50" s="52">
        <v>1</v>
      </c>
      <c r="H50" s="52"/>
    </row>
    <row r="51" spans="1:8" ht="22" customHeight="1" x14ac:dyDescent="0.2">
      <c r="A51" s="57">
        <v>10</v>
      </c>
      <c r="B51" s="52" t="s">
        <v>37</v>
      </c>
      <c r="C51" s="57">
        <f t="shared" si="0"/>
        <v>48</v>
      </c>
      <c r="D51" s="57">
        <v>1</v>
      </c>
      <c r="E51" s="52" t="s">
        <v>262</v>
      </c>
      <c r="F51" s="58">
        <v>1</v>
      </c>
      <c r="G51" s="52">
        <v>1</v>
      </c>
      <c r="H51" s="53"/>
    </row>
    <row r="52" spans="1:8" ht="22" customHeight="1" x14ac:dyDescent="0.2">
      <c r="A52" s="57"/>
      <c r="B52" s="52"/>
      <c r="C52" s="57">
        <f t="shared" si="0"/>
        <v>49</v>
      </c>
      <c r="D52" s="57">
        <v>2</v>
      </c>
      <c r="E52" s="52" t="s">
        <v>263</v>
      </c>
      <c r="F52" s="58">
        <v>1</v>
      </c>
      <c r="G52" s="52">
        <v>1</v>
      </c>
      <c r="H52" s="52"/>
    </row>
    <row r="53" spans="1:8" ht="22" customHeight="1" x14ac:dyDescent="0.2">
      <c r="A53" s="57"/>
      <c r="B53" s="52"/>
      <c r="C53" s="57">
        <f t="shared" si="0"/>
        <v>50</v>
      </c>
      <c r="D53" s="57">
        <v>3</v>
      </c>
      <c r="E53" s="52" t="s">
        <v>264</v>
      </c>
      <c r="F53" s="58">
        <v>1</v>
      </c>
      <c r="G53" s="52">
        <v>1</v>
      </c>
      <c r="H53" s="52"/>
    </row>
    <row r="54" spans="1:8" ht="22" customHeight="1" x14ac:dyDescent="0.2">
      <c r="A54" s="57"/>
      <c r="B54" s="52"/>
      <c r="C54" s="57">
        <f t="shared" si="0"/>
        <v>51</v>
      </c>
      <c r="D54" s="57">
        <v>4</v>
      </c>
      <c r="E54" s="52" t="s">
        <v>265</v>
      </c>
      <c r="F54" s="58">
        <v>1</v>
      </c>
      <c r="G54" s="52">
        <v>1</v>
      </c>
      <c r="H54" s="52"/>
    </row>
    <row r="55" spans="1:8" ht="22" customHeight="1" x14ac:dyDescent="0.2">
      <c r="A55" s="57">
        <v>11</v>
      </c>
      <c r="B55" s="52" t="s">
        <v>38</v>
      </c>
      <c r="C55" s="57">
        <f t="shared" si="0"/>
        <v>52</v>
      </c>
      <c r="D55" s="57">
        <v>1</v>
      </c>
      <c r="E55" s="52" t="s">
        <v>266</v>
      </c>
      <c r="F55" s="58">
        <v>1</v>
      </c>
      <c r="G55" s="52">
        <v>1</v>
      </c>
      <c r="H55" s="52"/>
    </row>
    <row r="56" spans="1:8" ht="22" customHeight="1" x14ac:dyDescent="0.2">
      <c r="A56" s="57"/>
      <c r="B56" s="52"/>
      <c r="C56" s="57">
        <f t="shared" si="0"/>
        <v>53</v>
      </c>
      <c r="D56" s="57">
        <v>2</v>
      </c>
      <c r="E56" s="52" t="s">
        <v>267</v>
      </c>
      <c r="F56" s="58">
        <v>1</v>
      </c>
      <c r="G56" s="52">
        <v>1</v>
      </c>
      <c r="H56" s="52"/>
    </row>
    <row r="57" spans="1:8" ht="22" customHeight="1" x14ac:dyDescent="0.2">
      <c r="A57" s="57"/>
      <c r="B57" s="52"/>
      <c r="C57" s="57">
        <f t="shared" si="0"/>
        <v>54</v>
      </c>
      <c r="D57" s="57">
        <v>3</v>
      </c>
      <c r="E57" s="52" t="s">
        <v>268</v>
      </c>
      <c r="F57" s="58">
        <v>1</v>
      </c>
      <c r="G57" s="52">
        <v>1</v>
      </c>
      <c r="H57" s="52"/>
    </row>
    <row r="58" spans="1:8" ht="22" customHeight="1" x14ac:dyDescent="0.2">
      <c r="A58" s="57"/>
      <c r="B58" s="52"/>
      <c r="C58" s="57">
        <f t="shared" si="0"/>
        <v>55</v>
      </c>
      <c r="D58" s="57">
        <v>4</v>
      </c>
      <c r="E58" s="52" t="s">
        <v>269</v>
      </c>
      <c r="F58" s="58">
        <v>1</v>
      </c>
      <c r="G58" s="52">
        <v>1</v>
      </c>
      <c r="H58" s="52"/>
    </row>
    <row r="59" spans="1:8" ht="22" customHeight="1" x14ac:dyDescent="0.2">
      <c r="A59" s="57">
        <v>12</v>
      </c>
      <c r="B59" s="52" t="s">
        <v>39</v>
      </c>
      <c r="C59" s="57">
        <f t="shared" si="0"/>
        <v>56</v>
      </c>
      <c r="D59" s="57">
        <v>1</v>
      </c>
      <c r="E59" s="52" t="s">
        <v>270</v>
      </c>
      <c r="F59" s="58">
        <v>1</v>
      </c>
      <c r="G59" s="52">
        <v>1</v>
      </c>
      <c r="H59" s="53"/>
    </row>
    <row r="60" spans="1:8" ht="22" customHeight="1" x14ac:dyDescent="0.2">
      <c r="A60" s="57"/>
      <c r="B60" s="52"/>
      <c r="C60" s="57">
        <f t="shared" si="0"/>
        <v>57</v>
      </c>
      <c r="D60" s="57">
        <v>2</v>
      </c>
      <c r="E60" s="52" t="s">
        <v>271</v>
      </c>
      <c r="F60" s="58">
        <v>1</v>
      </c>
      <c r="G60" s="71" t="s">
        <v>519</v>
      </c>
      <c r="H60" s="52"/>
    </row>
    <row r="61" spans="1:8" ht="22" customHeight="1" x14ac:dyDescent="0.2">
      <c r="A61" s="57"/>
      <c r="B61" s="52"/>
      <c r="C61" s="57">
        <f t="shared" si="0"/>
        <v>58</v>
      </c>
      <c r="D61" s="57">
        <v>3</v>
      </c>
      <c r="E61" s="52" t="s">
        <v>272</v>
      </c>
      <c r="F61" s="58">
        <v>1</v>
      </c>
      <c r="G61" s="52">
        <v>1</v>
      </c>
      <c r="H61" s="52"/>
    </row>
    <row r="62" spans="1:8" ht="22" customHeight="1" x14ac:dyDescent="0.2">
      <c r="A62" s="57"/>
      <c r="B62" s="52"/>
      <c r="C62" s="57">
        <f t="shared" si="0"/>
        <v>59</v>
      </c>
      <c r="D62" s="57">
        <v>4</v>
      </c>
      <c r="E62" s="52" t="s">
        <v>273</v>
      </c>
      <c r="F62" s="58">
        <v>1</v>
      </c>
      <c r="G62" s="52">
        <v>1</v>
      </c>
      <c r="H62" s="52"/>
    </row>
    <row r="63" spans="1:8" ht="22" customHeight="1" x14ac:dyDescent="0.2">
      <c r="A63" s="57"/>
      <c r="B63" s="52"/>
      <c r="C63" s="57">
        <f t="shared" si="0"/>
        <v>60</v>
      </c>
      <c r="D63" s="57">
        <v>5</v>
      </c>
      <c r="E63" s="52" t="s">
        <v>274</v>
      </c>
      <c r="F63" s="58">
        <v>1</v>
      </c>
      <c r="G63" s="52">
        <v>1</v>
      </c>
      <c r="H63" s="52"/>
    </row>
    <row r="64" spans="1:8" ht="22" customHeight="1" x14ac:dyDescent="0.2">
      <c r="A64" s="57"/>
      <c r="B64" s="52"/>
      <c r="C64" s="57">
        <f t="shared" si="0"/>
        <v>61</v>
      </c>
      <c r="D64" s="57">
        <v>6</v>
      </c>
      <c r="E64" s="52" t="s">
        <v>275</v>
      </c>
      <c r="F64" s="58">
        <v>1</v>
      </c>
      <c r="G64" s="52">
        <v>1</v>
      </c>
      <c r="H64" s="52"/>
    </row>
    <row r="65" spans="1:8" ht="22" customHeight="1" x14ac:dyDescent="0.2">
      <c r="A65" s="57">
        <v>13</v>
      </c>
      <c r="B65" s="52" t="s">
        <v>510</v>
      </c>
      <c r="C65" s="57">
        <f t="shared" si="0"/>
        <v>62</v>
      </c>
      <c r="D65" s="57">
        <v>1</v>
      </c>
      <c r="E65" s="52" t="s">
        <v>230</v>
      </c>
      <c r="F65" s="58">
        <v>1</v>
      </c>
      <c r="G65" s="52">
        <v>1</v>
      </c>
      <c r="H65" s="52"/>
    </row>
    <row r="66" spans="1:8" ht="22" customHeight="1" x14ac:dyDescent="0.2">
      <c r="A66" s="57"/>
      <c r="B66" s="52"/>
      <c r="C66" s="57">
        <f t="shared" si="0"/>
        <v>63</v>
      </c>
      <c r="D66" s="57">
        <v>2</v>
      </c>
      <c r="E66" s="52" t="s">
        <v>231</v>
      </c>
      <c r="F66" s="58">
        <v>1</v>
      </c>
      <c r="G66" s="52">
        <v>1</v>
      </c>
      <c r="H66" s="52"/>
    </row>
    <row r="67" spans="1:8" ht="22" customHeight="1" x14ac:dyDescent="0.2">
      <c r="A67" s="57"/>
      <c r="B67" s="52"/>
      <c r="C67" s="57">
        <f t="shared" si="0"/>
        <v>64</v>
      </c>
      <c r="D67" s="57">
        <v>3</v>
      </c>
      <c r="E67" s="52" t="s">
        <v>492</v>
      </c>
      <c r="F67" s="58">
        <v>1</v>
      </c>
      <c r="G67" s="52">
        <v>1</v>
      </c>
      <c r="H67" s="52"/>
    </row>
    <row r="68" spans="1:8" ht="22" customHeight="1" x14ac:dyDescent="0.2">
      <c r="A68" s="57">
        <v>14</v>
      </c>
      <c r="B68" s="52" t="s">
        <v>511</v>
      </c>
      <c r="C68" s="57">
        <f t="shared" si="0"/>
        <v>65</v>
      </c>
      <c r="D68" s="57">
        <v>1</v>
      </c>
      <c r="E68" s="52" t="s">
        <v>213</v>
      </c>
      <c r="F68" s="58">
        <v>1</v>
      </c>
      <c r="G68" s="71" t="s">
        <v>519</v>
      </c>
      <c r="H68" s="52"/>
    </row>
    <row r="69" spans="1:8" ht="22" customHeight="1" x14ac:dyDescent="0.2">
      <c r="A69" s="57"/>
      <c r="B69" s="52"/>
      <c r="C69" s="57">
        <f t="shared" si="0"/>
        <v>66</v>
      </c>
      <c r="D69" s="57">
        <f>D68+1</f>
        <v>2</v>
      </c>
      <c r="E69" s="52" t="s">
        <v>488</v>
      </c>
      <c r="F69" s="58">
        <v>1</v>
      </c>
      <c r="G69" s="71" t="s">
        <v>519</v>
      </c>
      <c r="H69" s="52"/>
    </row>
    <row r="70" spans="1:8" ht="22" customHeight="1" x14ac:dyDescent="0.2">
      <c r="A70" s="57"/>
      <c r="B70" s="52"/>
      <c r="C70" s="57">
        <f t="shared" ref="C70:C74" si="2">C69+1</f>
        <v>67</v>
      </c>
      <c r="D70" s="57">
        <f t="shared" ref="D70:D74" si="3">D69+1</f>
        <v>3</v>
      </c>
      <c r="E70" s="52" t="s">
        <v>214</v>
      </c>
      <c r="F70" s="58">
        <v>1</v>
      </c>
      <c r="G70" s="71" t="s">
        <v>519</v>
      </c>
      <c r="H70" s="52"/>
    </row>
    <row r="71" spans="1:8" ht="22" customHeight="1" x14ac:dyDescent="0.2">
      <c r="A71" s="57"/>
      <c r="B71" s="52"/>
      <c r="C71" s="57">
        <f t="shared" si="2"/>
        <v>68</v>
      </c>
      <c r="D71" s="57">
        <f t="shared" si="3"/>
        <v>4</v>
      </c>
      <c r="E71" s="52" t="s">
        <v>489</v>
      </c>
      <c r="F71" s="58">
        <v>1</v>
      </c>
      <c r="G71" s="71" t="s">
        <v>519</v>
      </c>
      <c r="H71" s="52"/>
    </row>
    <row r="72" spans="1:8" ht="22" customHeight="1" x14ac:dyDescent="0.2">
      <c r="A72" s="57"/>
      <c r="B72" s="52"/>
      <c r="C72" s="57">
        <f t="shared" si="2"/>
        <v>69</v>
      </c>
      <c r="D72" s="57">
        <f t="shared" si="3"/>
        <v>5</v>
      </c>
      <c r="E72" s="52" t="s">
        <v>216</v>
      </c>
      <c r="F72" s="58">
        <v>1</v>
      </c>
      <c r="G72" s="71" t="s">
        <v>519</v>
      </c>
      <c r="H72" s="52"/>
    </row>
    <row r="73" spans="1:8" ht="22" customHeight="1" x14ac:dyDescent="0.2">
      <c r="A73" s="57"/>
      <c r="B73" s="52"/>
      <c r="C73" s="57">
        <f t="shared" si="2"/>
        <v>70</v>
      </c>
      <c r="D73" s="57">
        <f t="shared" si="3"/>
        <v>6</v>
      </c>
      <c r="E73" s="52" t="s">
        <v>490</v>
      </c>
      <c r="F73" s="58">
        <v>1</v>
      </c>
      <c r="G73" s="71" t="s">
        <v>519</v>
      </c>
      <c r="H73" s="52"/>
    </row>
    <row r="74" spans="1:8" ht="22" customHeight="1" x14ac:dyDescent="0.2">
      <c r="A74" s="57"/>
      <c r="B74" s="52"/>
      <c r="C74" s="86">
        <f t="shared" si="2"/>
        <v>71</v>
      </c>
      <c r="D74" s="57">
        <f t="shared" si="3"/>
        <v>7</v>
      </c>
      <c r="E74" s="52" t="s">
        <v>215</v>
      </c>
      <c r="F74" s="58">
        <v>1</v>
      </c>
      <c r="G74" s="71" t="s">
        <v>519</v>
      </c>
      <c r="H74" s="52"/>
    </row>
    <row r="75" spans="1:8" ht="22" customHeight="1" x14ac:dyDescent="0.2">
      <c r="A75" s="79" t="s">
        <v>481</v>
      </c>
      <c r="B75" s="79"/>
      <c r="C75" s="79"/>
      <c r="D75" s="79"/>
      <c r="E75" s="79"/>
      <c r="F75" s="87">
        <f>SUM(F4:F74)</f>
        <v>71</v>
      </c>
      <c r="G75" s="87">
        <f>SUM(G4:G74)</f>
        <v>51</v>
      </c>
      <c r="H75" s="52"/>
    </row>
    <row r="77" spans="1:8" ht="22" customHeight="1" x14ac:dyDescent="0.2">
      <c r="A77" s="15" t="s">
        <v>482</v>
      </c>
    </row>
  </sheetData>
  <mergeCells count="3">
    <mergeCell ref="A75:E75"/>
    <mergeCell ref="C3:E3"/>
    <mergeCell ref="A1:H1"/>
  </mergeCells>
  <pageMargins left="0.25" right="0" top="0.75" bottom="0.25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3"/>
  <sheetViews>
    <sheetView topLeftCell="A37" zoomScale="110" zoomScaleNormal="110" workbookViewId="0">
      <selection activeCell="G81" sqref="G81"/>
    </sheetView>
  </sheetViews>
  <sheetFormatPr baseColWidth="10" defaultColWidth="9.1640625" defaultRowHeight="22" customHeight="1" x14ac:dyDescent="0.2"/>
  <cols>
    <col min="1" max="1" width="4.6640625" style="1" customWidth="1"/>
    <col min="2" max="2" width="24.6640625" style="2" customWidth="1"/>
    <col min="3" max="3" width="6.5" style="2" customWidth="1"/>
    <col min="4" max="4" width="7.1640625" style="1" customWidth="1"/>
    <col min="5" max="5" width="27" style="2" customWidth="1"/>
    <col min="6" max="6" width="13.1640625" style="9" customWidth="1"/>
    <col min="7" max="7" width="14.1640625" style="2" customWidth="1"/>
    <col min="8" max="8" width="14" style="2" customWidth="1"/>
    <col min="9" max="9" width="10.1640625" style="2" bestFit="1" customWidth="1"/>
    <col min="10" max="16384" width="9.1640625" style="2"/>
  </cols>
  <sheetData>
    <row r="1" spans="1:8" ht="22" customHeight="1" x14ac:dyDescent="0.2">
      <c r="A1" s="80" t="s">
        <v>508</v>
      </c>
      <c r="B1" s="80"/>
      <c r="C1" s="80"/>
      <c r="D1" s="80"/>
      <c r="E1" s="80"/>
      <c r="F1" s="80"/>
      <c r="G1" s="80"/>
      <c r="H1" s="80"/>
    </row>
    <row r="3" spans="1:8" ht="40" customHeight="1" x14ac:dyDescent="0.2">
      <c r="A3" s="63" t="s">
        <v>0</v>
      </c>
      <c r="B3" s="63" t="s">
        <v>1</v>
      </c>
      <c r="C3" s="76" t="s">
        <v>84</v>
      </c>
      <c r="D3" s="77"/>
      <c r="E3" s="78"/>
      <c r="F3" s="49" t="s">
        <v>487</v>
      </c>
      <c r="G3" s="49" t="s">
        <v>499</v>
      </c>
      <c r="H3" s="50" t="s">
        <v>500</v>
      </c>
    </row>
    <row r="4" spans="1:8" ht="22" customHeight="1" x14ac:dyDescent="0.2">
      <c r="A4" s="57">
        <v>1</v>
      </c>
      <c r="B4" s="52" t="s">
        <v>40</v>
      </c>
      <c r="C4" s="57">
        <v>1</v>
      </c>
      <c r="D4" s="57">
        <v>1</v>
      </c>
      <c r="E4" s="52" t="s">
        <v>276</v>
      </c>
      <c r="F4" s="58">
        <v>1</v>
      </c>
      <c r="G4" s="52">
        <v>1</v>
      </c>
      <c r="H4" s="53"/>
    </row>
    <row r="5" spans="1:8" ht="22" customHeight="1" x14ac:dyDescent="0.2">
      <c r="A5" s="57"/>
      <c r="B5" s="52"/>
      <c r="C5" s="57">
        <f>C4+1</f>
        <v>2</v>
      </c>
      <c r="D5" s="57">
        <v>2</v>
      </c>
      <c r="E5" s="52" t="s">
        <v>277</v>
      </c>
      <c r="F5" s="58">
        <v>1</v>
      </c>
      <c r="G5" s="52">
        <v>1</v>
      </c>
      <c r="H5" s="52"/>
    </row>
    <row r="6" spans="1:8" ht="22" customHeight="1" x14ac:dyDescent="0.2">
      <c r="A6" s="57"/>
      <c r="B6" s="52"/>
      <c r="C6" s="57">
        <f t="shared" ref="C6:C69" si="0">C5+1</f>
        <v>3</v>
      </c>
      <c r="D6" s="57">
        <v>3</v>
      </c>
      <c r="E6" s="52" t="s">
        <v>278</v>
      </c>
      <c r="F6" s="58">
        <v>1</v>
      </c>
      <c r="G6" s="52">
        <v>1</v>
      </c>
      <c r="H6" s="52"/>
    </row>
    <row r="7" spans="1:8" ht="22" customHeight="1" x14ac:dyDescent="0.2">
      <c r="A7" s="57">
        <v>2</v>
      </c>
      <c r="B7" s="52" t="s">
        <v>41</v>
      </c>
      <c r="C7" s="57">
        <f t="shared" si="0"/>
        <v>4</v>
      </c>
      <c r="D7" s="57">
        <v>1</v>
      </c>
      <c r="E7" s="52" t="s">
        <v>279</v>
      </c>
      <c r="F7" s="58">
        <v>1</v>
      </c>
      <c r="G7" s="52">
        <v>1</v>
      </c>
      <c r="H7" s="52"/>
    </row>
    <row r="8" spans="1:8" ht="22" customHeight="1" x14ac:dyDescent="0.2">
      <c r="A8" s="57"/>
      <c r="B8" s="52"/>
      <c r="C8" s="57">
        <f t="shared" si="0"/>
        <v>5</v>
      </c>
      <c r="D8" s="57">
        <v>2</v>
      </c>
      <c r="E8" s="52" t="s">
        <v>280</v>
      </c>
      <c r="F8" s="58">
        <v>1</v>
      </c>
      <c r="G8" s="52">
        <v>1</v>
      </c>
      <c r="H8" s="52"/>
    </row>
    <row r="9" spans="1:8" ht="22" customHeight="1" x14ac:dyDescent="0.2">
      <c r="A9" s="57"/>
      <c r="B9" s="52"/>
      <c r="C9" s="57">
        <f t="shared" si="0"/>
        <v>6</v>
      </c>
      <c r="D9" s="57">
        <v>3</v>
      </c>
      <c r="E9" s="52" t="s">
        <v>281</v>
      </c>
      <c r="F9" s="58">
        <v>1</v>
      </c>
      <c r="G9" s="52">
        <v>1</v>
      </c>
      <c r="H9" s="52"/>
    </row>
    <row r="10" spans="1:8" ht="22" customHeight="1" x14ac:dyDescent="0.2">
      <c r="A10" s="57"/>
      <c r="B10" s="52"/>
      <c r="C10" s="57">
        <f t="shared" si="0"/>
        <v>7</v>
      </c>
      <c r="D10" s="57">
        <v>4</v>
      </c>
      <c r="E10" s="52" t="s">
        <v>282</v>
      </c>
      <c r="F10" s="58">
        <v>1</v>
      </c>
      <c r="G10" s="52">
        <v>1</v>
      </c>
      <c r="H10" s="52"/>
    </row>
    <row r="11" spans="1:8" ht="22" customHeight="1" x14ac:dyDescent="0.2">
      <c r="A11" s="57"/>
      <c r="B11" s="52"/>
      <c r="C11" s="57">
        <f t="shared" si="0"/>
        <v>8</v>
      </c>
      <c r="D11" s="57">
        <v>5</v>
      </c>
      <c r="E11" s="52" t="s">
        <v>283</v>
      </c>
      <c r="F11" s="58">
        <v>1</v>
      </c>
      <c r="G11" s="52">
        <v>1</v>
      </c>
      <c r="H11" s="52"/>
    </row>
    <row r="12" spans="1:8" ht="22" customHeight="1" x14ac:dyDescent="0.2">
      <c r="A12" s="57">
        <v>3</v>
      </c>
      <c r="B12" s="52" t="s">
        <v>42</v>
      </c>
      <c r="C12" s="57">
        <f t="shared" si="0"/>
        <v>9</v>
      </c>
      <c r="D12" s="57">
        <v>1</v>
      </c>
      <c r="E12" s="52" t="s">
        <v>284</v>
      </c>
      <c r="F12" s="58">
        <v>1</v>
      </c>
      <c r="G12" s="52">
        <v>1</v>
      </c>
      <c r="H12" s="52"/>
    </row>
    <row r="13" spans="1:8" ht="22" customHeight="1" x14ac:dyDescent="0.2">
      <c r="A13" s="57"/>
      <c r="B13" s="52"/>
      <c r="C13" s="57">
        <f t="shared" si="0"/>
        <v>10</v>
      </c>
      <c r="D13" s="57">
        <v>2</v>
      </c>
      <c r="E13" s="52" t="s">
        <v>106</v>
      </c>
      <c r="F13" s="58">
        <v>1</v>
      </c>
      <c r="G13" s="52">
        <v>1</v>
      </c>
      <c r="H13" s="52"/>
    </row>
    <row r="14" spans="1:8" ht="22" customHeight="1" x14ac:dyDescent="0.2">
      <c r="A14" s="57"/>
      <c r="B14" s="52"/>
      <c r="C14" s="57">
        <f t="shared" si="0"/>
        <v>11</v>
      </c>
      <c r="D14" s="57">
        <v>3</v>
      </c>
      <c r="E14" s="52" t="s">
        <v>285</v>
      </c>
      <c r="F14" s="58">
        <v>1</v>
      </c>
      <c r="G14" s="52">
        <v>1</v>
      </c>
      <c r="H14" s="52"/>
    </row>
    <row r="15" spans="1:8" ht="22" customHeight="1" x14ac:dyDescent="0.2">
      <c r="A15" s="57"/>
      <c r="B15" s="52"/>
      <c r="C15" s="57">
        <f t="shared" si="0"/>
        <v>12</v>
      </c>
      <c r="D15" s="57">
        <v>4</v>
      </c>
      <c r="E15" s="52" t="s">
        <v>286</v>
      </c>
      <c r="F15" s="58">
        <v>1</v>
      </c>
      <c r="G15" s="52">
        <v>1</v>
      </c>
      <c r="H15" s="52"/>
    </row>
    <row r="16" spans="1:8" ht="22" customHeight="1" x14ac:dyDescent="0.2">
      <c r="A16" s="57"/>
      <c r="B16" s="52"/>
      <c r="C16" s="57">
        <f t="shared" si="0"/>
        <v>13</v>
      </c>
      <c r="D16" s="57">
        <v>5</v>
      </c>
      <c r="E16" s="52" t="s">
        <v>287</v>
      </c>
      <c r="F16" s="58">
        <v>1</v>
      </c>
      <c r="G16" s="52">
        <v>1</v>
      </c>
      <c r="H16" s="52"/>
    </row>
    <row r="17" spans="1:8" ht="22" customHeight="1" x14ac:dyDescent="0.2">
      <c r="A17" s="57"/>
      <c r="B17" s="52"/>
      <c r="C17" s="57">
        <f t="shared" si="0"/>
        <v>14</v>
      </c>
      <c r="D17" s="57">
        <v>6</v>
      </c>
      <c r="E17" s="52" t="s">
        <v>288</v>
      </c>
      <c r="F17" s="58">
        <v>1</v>
      </c>
      <c r="G17" s="52">
        <v>1</v>
      </c>
      <c r="H17" s="52"/>
    </row>
    <row r="18" spans="1:8" ht="22" customHeight="1" x14ac:dyDescent="0.2">
      <c r="A18" s="57"/>
      <c r="B18" s="52"/>
      <c r="C18" s="57">
        <f t="shared" si="0"/>
        <v>15</v>
      </c>
      <c r="D18" s="57">
        <v>7</v>
      </c>
      <c r="E18" s="52" t="s">
        <v>289</v>
      </c>
      <c r="F18" s="58">
        <v>1</v>
      </c>
      <c r="G18" s="52">
        <v>1</v>
      </c>
      <c r="H18" s="52"/>
    </row>
    <row r="19" spans="1:8" ht="22" customHeight="1" x14ac:dyDescent="0.2">
      <c r="A19" s="57">
        <v>4</v>
      </c>
      <c r="B19" s="52" t="s">
        <v>43</v>
      </c>
      <c r="C19" s="57">
        <f t="shared" si="0"/>
        <v>16</v>
      </c>
      <c r="D19" s="57">
        <v>1</v>
      </c>
      <c r="E19" s="52" t="s">
        <v>290</v>
      </c>
      <c r="F19" s="58">
        <v>1</v>
      </c>
      <c r="G19" s="52">
        <v>1</v>
      </c>
      <c r="H19" s="52"/>
    </row>
    <row r="20" spans="1:8" ht="22" customHeight="1" x14ac:dyDescent="0.2">
      <c r="A20" s="57"/>
      <c r="B20" s="52"/>
      <c r="C20" s="57">
        <f t="shared" si="0"/>
        <v>17</v>
      </c>
      <c r="D20" s="57">
        <v>2</v>
      </c>
      <c r="E20" s="52" t="s">
        <v>291</v>
      </c>
      <c r="F20" s="58">
        <v>1</v>
      </c>
      <c r="G20" s="52">
        <v>1</v>
      </c>
      <c r="H20" s="52"/>
    </row>
    <row r="21" spans="1:8" ht="22" customHeight="1" x14ac:dyDescent="0.2">
      <c r="A21" s="57"/>
      <c r="B21" s="52"/>
      <c r="C21" s="57">
        <f t="shared" si="0"/>
        <v>18</v>
      </c>
      <c r="D21" s="57">
        <v>3</v>
      </c>
      <c r="E21" s="52" t="s">
        <v>292</v>
      </c>
      <c r="F21" s="58">
        <v>1</v>
      </c>
      <c r="G21" s="52">
        <v>1</v>
      </c>
      <c r="H21" s="52"/>
    </row>
    <row r="22" spans="1:8" ht="22" customHeight="1" x14ac:dyDescent="0.2">
      <c r="A22" s="57"/>
      <c r="B22" s="52"/>
      <c r="C22" s="57">
        <f t="shared" si="0"/>
        <v>19</v>
      </c>
      <c r="D22" s="57">
        <v>4</v>
      </c>
      <c r="E22" s="52" t="s">
        <v>293</v>
      </c>
      <c r="F22" s="58">
        <v>1</v>
      </c>
      <c r="G22" s="52">
        <v>1</v>
      </c>
      <c r="H22" s="52"/>
    </row>
    <row r="23" spans="1:8" ht="22" customHeight="1" x14ac:dyDescent="0.2">
      <c r="A23" s="57"/>
      <c r="B23" s="52"/>
      <c r="C23" s="57">
        <f t="shared" si="0"/>
        <v>20</v>
      </c>
      <c r="D23" s="57">
        <v>5</v>
      </c>
      <c r="E23" s="52" t="s">
        <v>294</v>
      </c>
      <c r="F23" s="58">
        <v>1</v>
      </c>
      <c r="G23" s="52">
        <v>1</v>
      </c>
      <c r="H23" s="52"/>
    </row>
    <row r="24" spans="1:8" ht="22" customHeight="1" x14ac:dyDescent="0.2">
      <c r="A24" s="57"/>
      <c r="B24" s="52"/>
      <c r="C24" s="57">
        <f t="shared" si="0"/>
        <v>21</v>
      </c>
      <c r="D24" s="57">
        <v>6</v>
      </c>
      <c r="E24" s="52" t="s">
        <v>295</v>
      </c>
      <c r="F24" s="58">
        <v>1</v>
      </c>
      <c r="G24" s="52">
        <v>1</v>
      </c>
      <c r="H24" s="52"/>
    </row>
    <row r="25" spans="1:8" ht="22" customHeight="1" x14ac:dyDescent="0.2">
      <c r="A25" s="57"/>
      <c r="B25" s="52"/>
      <c r="C25" s="57">
        <f t="shared" si="0"/>
        <v>22</v>
      </c>
      <c r="D25" s="57">
        <v>7</v>
      </c>
      <c r="E25" s="52" t="s">
        <v>296</v>
      </c>
      <c r="F25" s="58">
        <v>1</v>
      </c>
      <c r="G25" s="52">
        <v>1</v>
      </c>
      <c r="H25" s="52"/>
    </row>
    <row r="26" spans="1:8" ht="22" customHeight="1" x14ac:dyDescent="0.2">
      <c r="A26" s="57">
        <v>5</v>
      </c>
      <c r="B26" s="52" t="s">
        <v>44</v>
      </c>
      <c r="C26" s="57">
        <f t="shared" si="0"/>
        <v>23</v>
      </c>
      <c r="D26" s="57">
        <v>1</v>
      </c>
      <c r="E26" s="52" t="s">
        <v>297</v>
      </c>
      <c r="F26" s="58">
        <v>1</v>
      </c>
      <c r="G26" s="52">
        <v>1</v>
      </c>
      <c r="H26" s="52"/>
    </row>
    <row r="27" spans="1:8" ht="22" customHeight="1" x14ac:dyDescent="0.2">
      <c r="A27" s="57"/>
      <c r="B27" s="52"/>
      <c r="C27" s="57">
        <f t="shared" si="0"/>
        <v>24</v>
      </c>
      <c r="D27" s="57">
        <v>2</v>
      </c>
      <c r="E27" s="52" t="s">
        <v>484</v>
      </c>
      <c r="F27" s="58">
        <v>1</v>
      </c>
      <c r="G27" s="52">
        <v>1</v>
      </c>
      <c r="H27" s="52"/>
    </row>
    <row r="28" spans="1:8" ht="22" customHeight="1" x14ac:dyDescent="0.2">
      <c r="A28" s="57"/>
      <c r="B28" s="52"/>
      <c r="C28" s="57">
        <f t="shared" si="0"/>
        <v>25</v>
      </c>
      <c r="D28" s="57">
        <v>4</v>
      </c>
      <c r="E28" s="52" t="s">
        <v>299</v>
      </c>
      <c r="F28" s="58">
        <v>1</v>
      </c>
      <c r="G28" s="52">
        <v>1</v>
      </c>
      <c r="H28" s="52"/>
    </row>
    <row r="29" spans="1:8" ht="22" customHeight="1" x14ac:dyDescent="0.2">
      <c r="A29" s="57"/>
      <c r="B29" s="52"/>
      <c r="C29" s="57">
        <f t="shared" si="0"/>
        <v>26</v>
      </c>
      <c r="D29" s="57">
        <v>5</v>
      </c>
      <c r="E29" s="52" t="s">
        <v>300</v>
      </c>
      <c r="F29" s="58">
        <v>1</v>
      </c>
      <c r="G29" s="52">
        <v>1</v>
      </c>
      <c r="H29" s="52"/>
    </row>
    <row r="30" spans="1:8" ht="22" customHeight="1" x14ac:dyDescent="0.2">
      <c r="A30" s="57"/>
      <c r="B30" s="52"/>
      <c r="C30" s="57">
        <f t="shared" si="0"/>
        <v>27</v>
      </c>
      <c r="D30" s="57">
        <v>6</v>
      </c>
      <c r="E30" s="52" t="s">
        <v>301</v>
      </c>
      <c r="F30" s="58">
        <v>1</v>
      </c>
      <c r="G30" s="52">
        <v>1</v>
      </c>
      <c r="H30" s="52"/>
    </row>
    <row r="31" spans="1:8" s="72" customFormat="1" ht="22" customHeight="1" x14ac:dyDescent="0.2">
      <c r="A31" s="57"/>
      <c r="B31" s="52"/>
      <c r="C31" s="57">
        <f t="shared" si="0"/>
        <v>28</v>
      </c>
      <c r="D31" s="57">
        <v>8</v>
      </c>
      <c r="E31" s="52" t="s">
        <v>303</v>
      </c>
      <c r="F31" s="58">
        <v>1</v>
      </c>
      <c r="G31" s="52">
        <v>1</v>
      </c>
      <c r="H31" s="52"/>
    </row>
    <row r="32" spans="1:8" ht="22" customHeight="1" x14ac:dyDescent="0.2">
      <c r="A32" s="57">
        <v>6</v>
      </c>
      <c r="B32" s="52" t="s">
        <v>45</v>
      </c>
      <c r="C32" s="57">
        <f t="shared" si="0"/>
        <v>29</v>
      </c>
      <c r="D32" s="57">
        <v>1</v>
      </c>
      <c r="E32" s="52" t="s">
        <v>304</v>
      </c>
      <c r="F32" s="58">
        <v>1</v>
      </c>
      <c r="G32" s="71" t="s">
        <v>519</v>
      </c>
      <c r="H32" s="52"/>
    </row>
    <row r="33" spans="1:8" ht="22" customHeight="1" x14ac:dyDescent="0.2">
      <c r="A33" s="57"/>
      <c r="B33" s="52"/>
      <c r="C33" s="57">
        <f t="shared" si="0"/>
        <v>30</v>
      </c>
      <c r="D33" s="57">
        <v>2</v>
      </c>
      <c r="E33" s="52" t="s">
        <v>305</v>
      </c>
      <c r="F33" s="58">
        <v>1</v>
      </c>
      <c r="G33" s="71" t="s">
        <v>519</v>
      </c>
      <c r="H33" s="52"/>
    </row>
    <row r="34" spans="1:8" ht="22" customHeight="1" x14ac:dyDescent="0.2">
      <c r="A34" s="57"/>
      <c r="B34" s="52"/>
      <c r="C34" s="57">
        <f t="shared" si="0"/>
        <v>31</v>
      </c>
      <c r="D34" s="57">
        <v>3</v>
      </c>
      <c r="E34" s="52" t="s">
        <v>306</v>
      </c>
      <c r="F34" s="58">
        <v>1</v>
      </c>
      <c r="G34" s="52">
        <v>1</v>
      </c>
      <c r="H34" s="52"/>
    </row>
    <row r="35" spans="1:8" ht="22" customHeight="1" x14ac:dyDescent="0.2">
      <c r="A35" s="57"/>
      <c r="B35" s="52"/>
      <c r="C35" s="57">
        <f t="shared" si="0"/>
        <v>32</v>
      </c>
      <c r="D35" s="57">
        <v>5</v>
      </c>
      <c r="E35" s="52" t="s">
        <v>308</v>
      </c>
      <c r="F35" s="58">
        <v>1</v>
      </c>
      <c r="G35" s="71" t="s">
        <v>519</v>
      </c>
      <c r="H35" s="52"/>
    </row>
    <row r="36" spans="1:8" ht="22" customHeight="1" x14ac:dyDescent="0.2">
      <c r="A36" s="57"/>
      <c r="B36" s="52"/>
      <c r="C36" s="57">
        <f t="shared" si="0"/>
        <v>33</v>
      </c>
      <c r="D36" s="57">
        <v>7</v>
      </c>
      <c r="E36" s="52" t="s">
        <v>310</v>
      </c>
      <c r="F36" s="58">
        <v>1</v>
      </c>
      <c r="G36" s="71" t="s">
        <v>519</v>
      </c>
      <c r="H36" s="52"/>
    </row>
    <row r="37" spans="1:8" ht="22" customHeight="1" x14ac:dyDescent="0.2">
      <c r="A37" s="57"/>
      <c r="B37" s="52"/>
      <c r="C37" s="57">
        <f t="shared" si="0"/>
        <v>34</v>
      </c>
      <c r="D37" s="57">
        <v>8</v>
      </c>
      <c r="E37" s="52" t="s">
        <v>311</v>
      </c>
      <c r="F37" s="58">
        <v>1</v>
      </c>
      <c r="G37" s="71" t="s">
        <v>519</v>
      </c>
      <c r="H37" s="52"/>
    </row>
    <row r="38" spans="1:8" ht="22" customHeight="1" x14ac:dyDescent="0.2">
      <c r="A38" s="57">
        <v>7</v>
      </c>
      <c r="B38" s="52" t="s">
        <v>46</v>
      </c>
      <c r="C38" s="57">
        <f t="shared" si="0"/>
        <v>35</v>
      </c>
      <c r="D38" s="57">
        <v>1</v>
      </c>
      <c r="E38" s="52" t="s">
        <v>312</v>
      </c>
      <c r="F38" s="58">
        <v>1</v>
      </c>
      <c r="G38" s="52">
        <v>1</v>
      </c>
      <c r="H38" s="52"/>
    </row>
    <row r="39" spans="1:8" ht="22" customHeight="1" x14ac:dyDescent="0.2">
      <c r="A39" s="57"/>
      <c r="B39" s="52"/>
      <c r="C39" s="57">
        <f t="shared" si="0"/>
        <v>36</v>
      </c>
      <c r="D39" s="57">
        <v>2</v>
      </c>
      <c r="E39" s="52" t="s">
        <v>313</v>
      </c>
      <c r="F39" s="58">
        <v>1</v>
      </c>
      <c r="G39" s="52">
        <v>1</v>
      </c>
      <c r="H39" s="52"/>
    </row>
    <row r="40" spans="1:8" ht="22" customHeight="1" x14ac:dyDescent="0.2">
      <c r="A40" s="57"/>
      <c r="B40" s="52"/>
      <c r="C40" s="57">
        <f t="shared" si="0"/>
        <v>37</v>
      </c>
      <c r="D40" s="57">
        <v>3</v>
      </c>
      <c r="E40" s="52" t="s">
        <v>314</v>
      </c>
      <c r="F40" s="58">
        <v>1</v>
      </c>
      <c r="G40" s="52">
        <v>1</v>
      </c>
      <c r="H40" s="52"/>
    </row>
    <row r="41" spans="1:8" ht="22" customHeight="1" x14ac:dyDescent="0.2">
      <c r="A41" s="57">
        <v>8</v>
      </c>
      <c r="B41" s="52" t="s">
        <v>47</v>
      </c>
      <c r="C41" s="57">
        <f t="shared" si="0"/>
        <v>38</v>
      </c>
      <c r="D41" s="57">
        <v>1</v>
      </c>
      <c r="E41" s="52" t="s">
        <v>315</v>
      </c>
      <c r="F41" s="58">
        <v>1</v>
      </c>
      <c r="G41" s="52">
        <v>1</v>
      </c>
      <c r="H41" s="52"/>
    </row>
    <row r="42" spans="1:8" ht="22" customHeight="1" x14ac:dyDescent="0.2">
      <c r="A42" s="57"/>
      <c r="B42" s="52"/>
      <c r="C42" s="57">
        <f t="shared" si="0"/>
        <v>39</v>
      </c>
      <c r="D42" s="57">
        <v>2</v>
      </c>
      <c r="E42" s="52" t="s">
        <v>316</v>
      </c>
      <c r="F42" s="58">
        <v>1</v>
      </c>
      <c r="G42" s="52">
        <v>1</v>
      </c>
      <c r="H42" s="52"/>
    </row>
    <row r="43" spans="1:8" ht="22" customHeight="1" x14ac:dyDescent="0.2">
      <c r="A43" s="57"/>
      <c r="B43" s="52"/>
      <c r="C43" s="57">
        <f t="shared" si="0"/>
        <v>40</v>
      </c>
      <c r="D43" s="57">
        <v>3</v>
      </c>
      <c r="E43" s="52" t="s">
        <v>317</v>
      </c>
      <c r="F43" s="58">
        <v>1</v>
      </c>
      <c r="G43" s="52">
        <v>1</v>
      </c>
      <c r="H43" s="52"/>
    </row>
    <row r="44" spans="1:8" ht="22" customHeight="1" x14ac:dyDescent="0.2">
      <c r="A44" s="57"/>
      <c r="B44" s="52"/>
      <c r="C44" s="57">
        <f t="shared" si="0"/>
        <v>41</v>
      </c>
      <c r="D44" s="57">
        <v>4</v>
      </c>
      <c r="E44" s="52" t="s">
        <v>318</v>
      </c>
      <c r="F44" s="58">
        <v>1</v>
      </c>
      <c r="G44" s="52">
        <v>1</v>
      </c>
      <c r="H44" s="52"/>
    </row>
    <row r="45" spans="1:8" ht="22" customHeight="1" x14ac:dyDescent="0.2">
      <c r="A45" s="57"/>
      <c r="B45" s="52"/>
      <c r="C45" s="57">
        <f t="shared" si="0"/>
        <v>42</v>
      </c>
      <c r="D45" s="57">
        <v>5</v>
      </c>
      <c r="E45" s="52" t="s">
        <v>319</v>
      </c>
      <c r="F45" s="58">
        <v>1</v>
      </c>
      <c r="G45" s="52">
        <v>1</v>
      </c>
      <c r="H45" s="52"/>
    </row>
    <row r="46" spans="1:8" ht="22" customHeight="1" x14ac:dyDescent="0.2">
      <c r="A46" s="57"/>
      <c r="B46" s="52"/>
      <c r="C46" s="57">
        <f t="shared" si="0"/>
        <v>43</v>
      </c>
      <c r="D46" s="57">
        <v>6</v>
      </c>
      <c r="E46" s="52" t="s">
        <v>320</v>
      </c>
      <c r="F46" s="58">
        <v>1</v>
      </c>
      <c r="G46" s="52">
        <v>1</v>
      </c>
      <c r="H46" s="52"/>
    </row>
    <row r="47" spans="1:8" ht="22" customHeight="1" x14ac:dyDescent="0.2">
      <c r="A47" s="57">
        <v>9</v>
      </c>
      <c r="B47" s="52" t="s">
        <v>48</v>
      </c>
      <c r="C47" s="57">
        <f t="shared" si="0"/>
        <v>44</v>
      </c>
      <c r="D47" s="57">
        <v>1</v>
      </c>
      <c r="E47" s="52" t="s">
        <v>321</v>
      </c>
      <c r="F47" s="58">
        <v>1</v>
      </c>
      <c r="G47" s="52">
        <v>1</v>
      </c>
      <c r="H47" s="52"/>
    </row>
    <row r="48" spans="1:8" ht="22" customHeight="1" x14ac:dyDescent="0.2">
      <c r="A48" s="57"/>
      <c r="B48" s="52"/>
      <c r="C48" s="57">
        <f t="shared" si="0"/>
        <v>45</v>
      </c>
      <c r="D48" s="57">
        <v>2</v>
      </c>
      <c r="E48" s="52" t="s">
        <v>322</v>
      </c>
      <c r="F48" s="58">
        <v>1</v>
      </c>
      <c r="G48" s="52">
        <v>1</v>
      </c>
      <c r="H48" s="52"/>
    </row>
    <row r="49" spans="1:8" ht="22" customHeight="1" x14ac:dyDescent="0.2">
      <c r="A49" s="57"/>
      <c r="B49" s="52"/>
      <c r="C49" s="57">
        <f t="shared" si="0"/>
        <v>46</v>
      </c>
      <c r="D49" s="57">
        <v>3</v>
      </c>
      <c r="E49" s="52" t="s">
        <v>323</v>
      </c>
      <c r="F49" s="58">
        <v>1</v>
      </c>
      <c r="G49" s="52">
        <v>1</v>
      </c>
      <c r="H49" s="52"/>
    </row>
    <row r="50" spans="1:8" ht="22" customHeight="1" x14ac:dyDescent="0.2">
      <c r="A50" s="57"/>
      <c r="B50" s="52"/>
      <c r="C50" s="57">
        <f t="shared" si="0"/>
        <v>47</v>
      </c>
      <c r="D50" s="57">
        <v>4</v>
      </c>
      <c r="E50" s="52" t="s">
        <v>324</v>
      </c>
      <c r="F50" s="58">
        <v>1</v>
      </c>
      <c r="G50" s="52">
        <v>1</v>
      </c>
      <c r="H50" s="52"/>
    </row>
    <row r="51" spans="1:8" ht="22" customHeight="1" x14ac:dyDescent="0.2">
      <c r="A51" s="57"/>
      <c r="B51" s="52"/>
      <c r="C51" s="57">
        <f t="shared" si="0"/>
        <v>48</v>
      </c>
      <c r="D51" s="57">
        <v>5</v>
      </c>
      <c r="E51" s="52" t="s">
        <v>325</v>
      </c>
      <c r="F51" s="58">
        <v>1</v>
      </c>
      <c r="G51" s="52">
        <v>1</v>
      </c>
      <c r="H51" s="52"/>
    </row>
    <row r="52" spans="1:8" ht="22" customHeight="1" x14ac:dyDescent="0.2">
      <c r="A52" s="57"/>
      <c r="B52" s="52"/>
      <c r="C52" s="57">
        <f t="shared" si="0"/>
        <v>49</v>
      </c>
      <c r="D52" s="57">
        <v>6</v>
      </c>
      <c r="E52" s="52" t="s">
        <v>326</v>
      </c>
      <c r="F52" s="58">
        <v>1</v>
      </c>
      <c r="G52" s="52">
        <v>1</v>
      </c>
      <c r="H52" s="52"/>
    </row>
    <row r="53" spans="1:8" ht="22" customHeight="1" x14ac:dyDescent="0.2">
      <c r="A53" s="57"/>
      <c r="B53" s="52"/>
      <c r="C53" s="57">
        <f t="shared" si="0"/>
        <v>50</v>
      </c>
      <c r="D53" s="57">
        <v>7</v>
      </c>
      <c r="E53" s="52" t="s">
        <v>327</v>
      </c>
      <c r="F53" s="58">
        <v>1</v>
      </c>
      <c r="G53" s="52">
        <v>1</v>
      </c>
      <c r="H53" s="52"/>
    </row>
    <row r="54" spans="1:8" ht="22" customHeight="1" x14ac:dyDescent="0.2">
      <c r="A54" s="57">
        <v>10</v>
      </c>
      <c r="B54" s="52" t="s">
        <v>49</v>
      </c>
      <c r="C54" s="57">
        <f t="shared" si="0"/>
        <v>51</v>
      </c>
      <c r="D54" s="57">
        <v>1</v>
      </c>
      <c r="E54" s="52" t="s">
        <v>328</v>
      </c>
      <c r="F54" s="58">
        <v>1</v>
      </c>
      <c r="G54" s="52">
        <v>1</v>
      </c>
      <c r="H54" s="53"/>
    </row>
    <row r="55" spans="1:8" ht="22" customHeight="1" x14ac:dyDescent="0.2">
      <c r="A55" s="57"/>
      <c r="B55" s="52"/>
      <c r="C55" s="57">
        <f t="shared" si="0"/>
        <v>52</v>
      </c>
      <c r="D55" s="57">
        <v>2</v>
      </c>
      <c r="E55" s="52" t="s">
        <v>329</v>
      </c>
      <c r="F55" s="58">
        <v>1</v>
      </c>
      <c r="G55" s="52">
        <v>1</v>
      </c>
      <c r="H55" s="52"/>
    </row>
    <row r="56" spans="1:8" ht="22" customHeight="1" x14ac:dyDescent="0.2">
      <c r="A56" s="57"/>
      <c r="B56" s="52"/>
      <c r="C56" s="57">
        <f t="shared" si="0"/>
        <v>53</v>
      </c>
      <c r="D56" s="57">
        <v>3</v>
      </c>
      <c r="E56" s="52" t="s">
        <v>330</v>
      </c>
      <c r="F56" s="58">
        <v>1</v>
      </c>
      <c r="G56" s="52">
        <v>1</v>
      </c>
      <c r="H56" s="52"/>
    </row>
    <row r="57" spans="1:8" ht="22" customHeight="1" x14ac:dyDescent="0.2">
      <c r="A57" s="57">
        <v>11</v>
      </c>
      <c r="B57" s="52" t="s">
        <v>50</v>
      </c>
      <c r="C57" s="57">
        <f t="shared" si="0"/>
        <v>54</v>
      </c>
      <c r="D57" s="57">
        <v>1</v>
      </c>
      <c r="E57" s="52" t="s">
        <v>331</v>
      </c>
      <c r="F57" s="58">
        <v>1</v>
      </c>
      <c r="G57" s="52">
        <v>1</v>
      </c>
      <c r="H57" s="52"/>
    </row>
    <row r="58" spans="1:8" ht="22" customHeight="1" x14ac:dyDescent="0.2">
      <c r="A58" s="57"/>
      <c r="B58" s="52"/>
      <c r="C58" s="57">
        <f t="shared" si="0"/>
        <v>55</v>
      </c>
      <c r="D58" s="57">
        <v>2</v>
      </c>
      <c r="E58" s="52" t="s">
        <v>332</v>
      </c>
      <c r="F58" s="58">
        <v>1</v>
      </c>
      <c r="G58" s="52">
        <v>1</v>
      </c>
      <c r="H58" s="53"/>
    </row>
    <row r="59" spans="1:8" ht="22" customHeight="1" x14ac:dyDescent="0.2">
      <c r="A59" s="57"/>
      <c r="B59" s="52"/>
      <c r="C59" s="57">
        <f t="shared" si="0"/>
        <v>56</v>
      </c>
      <c r="D59" s="57">
        <v>3</v>
      </c>
      <c r="E59" s="52" t="s">
        <v>333</v>
      </c>
      <c r="F59" s="58">
        <v>1</v>
      </c>
      <c r="G59" s="52">
        <v>1</v>
      </c>
      <c r="H59" s="52"/>
    </row>
    <row r="60" spans="1:8" ht="22" customHeight="1" x14ac:dyDescent="0.2">
      <c r="A60" s="57"/>
      <c r="B60" s="52"/>
      <c r="C60" s="57">
        <f t="shared" si="0"/>
        <v>57</v>
      </c>
      <c r="D60" s="57">
        <v>4</v>
      </c>
      <c r="E60" s="52" t="s">
        <v>334</v>
      </c>
      <c r="F60" s="58">
        <v>1</v>
      </c>
      <c r="G60" s="52">
        <v>1</v>
      </c>
      <c r="H60" s="52"/>
    </row>
    <row r="61" spans="1:8" ht="22" customHeight="1" x14ac:dyDescent="0.2">
      <c r="A61" s="57">
        <v>12</v>
      </c>
      <c r="B61" s="52" t="s">
        <v>51</v>
      </c>
      <c r="C61" s="57">
        <f t="shared" si="0"/>
        <v>58</v>
      </c>
      <c r="D61" s="57">
        <v>1</v>
      </c>
      <c r="E61" s="52" t="s">
        <v>335</v>
      </c>
      <c r="F61" s="58">
        <v>1</v>
      </c>
      <c r="G61" s="52">
        <v>1</v>
      </c>
      <c r="H61" s="52"/>
    </row>
    <row r="62" spans="1:8" ht="22" customHeight="1" x14ac:dyDescent="0.2">
      <c r="A62" s="57"/>
      <c r="B62" s="52"/>
      <c r="C62" s="57">
        <f t="shared" si="0"/>
        <v>59</v>
      </c>
      <c r="D62" s="57">
        <v>2</v>
      </c>
      <c r="E62" s="52" t="s">
        <v>336</v>
      </c>
      <c r="F62" s="58">
        <v>1</v>
      </c>
      <c r="G62" s="52">
        <v>1</v>
      </c>
      <c r="H62" s="52"/>
    </row>
    <row r="63" spans="1:8" ht="22" customHeight="1" x14ac:dyDescent="0.2">
      <c r="A63" s="57"/>
      <c r="B63" s="52"/>
      <c r="C63" s="57">
        <f t="shared" si="0"/>
        <v>60</v>
      </c>
      <c r="D63" s="57">
        <v>3</v>
      </c>
      <c r="E63" s="52" t="s">
        <v>337</v>
      </c>
      <c r="F63" s="58">
        <v>1</v>
      </c>
      <c r="G63" s="52">
        <v>1</v>
      </c>
      <c r="H63" s="52"/>
    </row>
    <row r="64" spans="1:8" ht="22" customHeight="1" x14ac:dyDescent="0.2">
      <c r="A64" s="57"/>
      <c r="B64" s="52"/>
      <c r="C64" s="57">
        <f t="shared" si="0"/>
        <v>61</v>
      </c>
      <c r="D64" s="57">
        <v>4</v>
      </c>
      <c r="E64" s="52" t="s">
        <v>338</v>
      </c>
      <c r="F64" s="58">
        <v>1</v>
      </c>
      <c r="G64" s="52">
        <v>1</v>
      </c>
      <c r="H64" s="52"/>
    </row>
    <row r="65" spans="1:8" ht="22" customHeight="1" x14ac:dyDescent="0.2">
      <c r="A65" s="57">
        <v>13</v>
      </c>
      <c r="B65" s="52" t="s">
        <v>52</v>
      </c>
      <c r="C65" s="57">
        <f t="shared" si="0"/>
        <v>62</v>
      </c>
      <c r="D65" s="57">
        <v>1</v>
      </c>
      <c r="E65" s="52" t="s">
        <v>339</v>
      </c>
      <c r="F65" s="58">
        <v>1</v>
      </c>
      <c r="G65" s="52">
        <v>1</v>
      </c>
      <c r="H65" s="52"/>
    </row>
    <row r="66" spans="1:8" ht="22" customHeight="1" x14ac:dyDescent="0.2">
      <c r="A66" s="57"/>
      <c r="B66" s="52"/>
      <c r="C66" s="57">
        <f t="shared" si="0"/>
        <v>63</v>
      </c>
      <c r="D66" s="57">
        <v>2</v>
      </c>
      <c r="E66" s="52" t="s">
        <v>340</v>
      </c>
      <c r="F66" s="58">
        <v>1</v>
      </c>
      <c r="G66" s="52">
        <v>1</v>
      </c>
      <c r="H66" s="52"/>
    </row>
    <row r="67" spans="1:8" ht="22" customHeight="1" x14ac:dyDescent="0.2">
      <c r="A67" s="57"/>
      <c r="B67" s="52"/>
      <c r="C67" s="57">
        <f t="shared" si="0"/>
        <v>64</v>
      </c>
      <c r="D67" s="57">
        <v>3</v>
      </c>
      <c r="E67" s="52" t="s">
        <v>341</v>
      </c>
      <c r="F67" s="58">
        <v>1</v>
      </c>
      <c r="G67" s="52">
        <v>1</v>
      </c>
      <c r="H67" s="52"/>
    </row>
    <row r="68" spans="1:8" ht="22" customHeight="1" x14ac:dyDescent="0.2">
      <c r="A68" s="57"/>
      <c r="B68" s="52"/>
      <c r="C68" s="57">
        <f t="shared" si="0"/>
        <v>65</v>
      </c>
      <c r="D68" s="57">
        <v>4</v>
      </c>
      <c r="E68" s="52" t="s">
        <v>342</v>
      </c>
      <c r="F68" s="58">
        <v>1</v>
      </c>
      <c r="G68" s="52">
        <v>1</v>
      </c>
      <c r="H68" s="52"/>
    </row>
    <row r="69" spans="1:8" ht="22" customHeight="1" x14ac:dyDescent="0.2">
      <c r="A69" s="57"/>
      <c r="B69" s="52"/>
      <c r="C69" s="57">
        <f t="shared" si="0"/>
        <v>66</v>
      </c>
      <c r="D69" s="57">
        <v>5</v>
      </c>
      <c r="E69" s="52" t="s">
        <v>343</v>
      </c>
      <c r="F69" s="58">
        <v>1</v>
      </c>
      <c r="G69" s="52">
        <v>1</v>
      </c>
      <c r="H69" s="52"/>
    </row>
    <row r="70" spans="1:8" ht="22" customHeight="1" x14ac:dyDescent="0.2">
      <c r="A70" s="57">
        <v>14</v>
      </c>
      <c r="B70" s="52" t="s">
        <v>53</v>
      </c>
      <c r="C70" s="57">
        <f t="shared" ref="C70:C80" si="1">C69+1</f>
        <v>67</v>
      </c>
      <c r="D70" s="57">
        <v>1</v>
      </c>
      <c r="E70" s="52" t="s">
        <v>344</v>
      </c>
      <c r="F70" s="58">
        <v>1</v>
      </c>
      <c r="G70" s="52">
        <v>1</v>
      </c>
      <c r="H70" s="52"/>
    </row>
    <row r="71" spans="1:8" ht="22" customHeight="1" x14ac:dyDescent="0.2">
      <c r="A71" s="57"/>
      <c r="B71" s="52"/>
      <c r="C71" s="57">
        <f t="shared" si="1"/>
        <v>68</v>
      </c>
      <c r="D71" s="57">
        <v>2</v>
      </c>
      <c r="E71" s="52" t="s">
        <v>345</v>
      </c>
      <c r="F71" s="58">
        <v>1</v>
      </c>
      <c r="G71" s="52">
        <v>1</v>
      </c>
      <c r="H71" s="52"/>
    </row>
    <row r="72" spans="1:8" ht="22" customHeight="1" x14ac:dyDescent="0.2">
      <c r="A72" s="57"/>
      <c r="B72" s="52"/>
      <c r="C72" s="57">
        <f t="shared" si="1"/>
        <v>69</v>
      </c>
      <c r="D72" s="57">
        <v>3</v>
      </c>
      <c r="E72" s="52" t="s">
        <v>346</v>
      </c>
      <c r="F72" s="58">
        <v>1</v>
      </c>
      <c r="G72" s="52">
        <v>1</v>
      </c>
      <c r="H72" s="52"/>
    </row>
    <row r="73" spans="1:8" ht="22" customHeight="1" x14ac:dyDescent="0.2">
      <c r="A73" s="57"/>
      <c r="B73" s="52"/>
      <c r="C73" s="57">
        <f t="shared" si="1"/>
        <v>70</v>
      </c>
      <c r="D73" s="57">
        <v>4</v>
      </c>
      <c r="E73" s="52" t="s">
        <v>347</v>
      </c>
      <c r="F73" s="58">
        <v>1</v>
      </c>
      <c r="G73" s="52">
        <v>1</v>
      </c>
      <c r="H73" s="52"/>
    </row>
    <row r="74" spans="1:8" ht="22" customHeight="1" x14ac:dyDescent="0.2">
      <c r="A74" s="57">
        <v>15</v>
      </c>
      <c r="B74" s="52" t="s">
        <v>54</v>
      </c>
      <c r="C74" s="57">
        <f t="shared" si="1"/>
        <v>71</v>
      </c>
      <c r="D74" s="57">
        <v>1</v>
      </c>
      <c r="E74" s="52" t="s">
        <v>348</v>
      </c>
      <c r="F74" s="58">
        <v>1</v>
      </c>
      <c r="G74" s="52">
        <v>1</v>
      </c>
      <c r="H74" s="52"/>
    </row>
    <row r="75" spans="1:8" ht="22" customHeight="1" x14ac:dyDescent="0.2">
      <c r="A75" s="57"/>
      <c r="B75" s="52"/>
      <c r="C75" s="57">
        <f t="shared" si="1"/>
        <v>72</v>
      </c>
      <c r="D75" s="57">
        <v>2</v>
      </c>
      <c r="E75" s="52" t="s">
        <v>349</v>
      </c>
      <c r="F75" s="58">
        <v>1</v>
      </c>
      <c r="G75" s="52">
        <v>1</v>
      </c>
      <c r="H75" s="52"/>
    </row>
    <row r="76" spans="1:8" ht="22" customHeight="1" x14ac:dyDescent="0.2">
      <c r="A76" s="57"/>
      <c r="B76" s="52"/>
      <c r="C76" s="57">
        <f t="shared" si="1"/>
        <v>73</v>
      </c>
      <c r="D76" s="57">
        <v>3</v>
      </c>
      <c r="E76" s="52" t="s">
        <v>350</v>
      </c>
      <c r="F76" s="58">
        <v>1</v>
      </c>
      <c r="G76" s="52">
        <v>1</v>
      </c>
      <c r="H76" s="52"/>
    </row>
    <row r="77" spans="1:8" ht="22" customHeight="1" x14ac:dyDescent="0.2">
      <c r="A77" s="57">
        <v>16</v>
      </c>
      <c r="B77" s="52" t="s">
        <v>521</v>
      </c>
      <c r="C77" s="57">
        <f t="shared" si="1"/>
        <v>74</v>
      </c>
      <c r="D77" s="57">
        <v>1</v>
      </c>
      <c r="E77" s="52" t="s">
        <v>307</v>
      </c>
      <c r="F77" s="58">
        <v>1</v>
      </c>
      <c r="G77" s="71" t="s">
        <v>519</v>
      </c>
      <c r="H77" s="52"/>
    </row>
    <row r="78" spans="1:8" ht="22" customHeight="1" x14ac:dyDescent="0.2">
      <c r="A78" s="57"/>
      <c r="B78" s="52"/>
      <c r="C78" s="57">
        <f t="shared" si="1"/>
        <v>75</v>
      </c>
      <c r="D78" s="57">
        <f>D77+1</f>
        <v>2</v>
      </c>
      <c r="E78" s="52" t="s">
        <v>309</v>
      </c>
      <c r="F78" s="58">
        <v>1</v>
      </c>
      <c r="G78" s="71" t="s">
        <v>519</v>
      </c>
      <c r="H78" s="52"/>
    </row>
    <row r="79" spans="1:8" ht="22" customHeight="1" x14ac:dyDescent="0.2">
      <c r="A79" s="57">
        <v>17</v>
      </c>
      <c r="B79" s="52" t="s">
        <v>522</v>
      </c>
      <c r="C79" s="57">
        <f t="shared" si="1"/>
        <v>76</v>
      </c>
      <c r="D79" s="57">
        <v>1</v>
      </c>
      <c r="E79" s="52" t="s">
        <v>298</v>
      </c>
      <c r="F79" s="58">
        <v>1</v>
      </c>
      <c r="G79" s="52">
        <v>1</v>
      </c>
      <c r="H79" s="52"/>
    </row>
    <row r="80" spans="1:8" ht="22" customHeight="1" x14ac:dyDescent="0.2">
      <c r="A80" s="57"/>
      <c r="B80" s="52"/>
      <c r="C80" s="86">
        <f t="shared" si="1"/>
        <v>77</v>
      </c>
      <c r="D80" s="57">
        <v>2</v>
      </c>
      <c r="E80" s="52" t="s">
        <v>302</v>
      </c>
      <c r="F80" s="58">
        <v>1</v>
      </c>
      <c r="G80" s="52">
        <v>1</v>
      </c>
      <c r="H80" s="52"/>
    </row>
    <row r="81" spans="1:8" ht="22" customHeight="1" x14ac:dyDescent="0.2">
      <c r="A81" s="79" t="s">
        <v>481</v>
      </c>
      <c r="B81" s="79"/>
      <c r="C81" s="79"/>
      <c r="D81" s="79"/>
      <c r="E81" s="79"/>
      <c r="F81" s="87">
        <f>SUM(F4:F80)</f>
        <v>77</v>
      </c>
      <c r="G81" s="87">
        <f>SUM(G4:G80)</f>
        <v>70</v>
      </c>
      <c r="H81" s="52"/>
    </row>
    <row r="82" spans="1:8" ht="22" customHeight="1" x14ac:dyDescent="0.2">
      <c r="A82" s="5"/>
      <c r="B82" s="6"/>
      <c r="C82" s="6"/>
      <c r="D82" s="5"/>
      <c r="E82" s="6"/>
      <c r="F82" s="14"/>
    </row>
    <row r="83" spans="1:8" ht="22" customHeight="1" x14ac:dyDescent="0.2">
      <c r="A83" s="15" t="s">
        <v>482</v>
      </c>
      <c r="B83" s="6"/>
      <c r="C83" s="6"/>
      <c r="D83" s="5"/>
      <c r="E83" s="6"/>
      <c r="F83" s="14"/>
    </row>
  </sheetData>
  <mergeCells count="3">
    <mergeCell ref="C3:E3"/>
    <mergeCell ref="A81:E81"/>
    <mergeCell ref="A1:H1"/>
  </mergeCells>
  <pageMargins left="0.25" right="0" top="0.75" bottom="0.25" header="0" footer="0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topLeftCell="A53" zoomScale="120" zoomScaleNormal="120" workbookViewId="0">
      <selection activeCell="F88" sqref="F88:G88"/>
    </sheetView>
  </sheetViews>
  <sheetFormatPr baseColWidth="10" defaultColWidth="9.1640625" defaultRowHeight="22" customHeight="1" x14ac:dyDescent="0.2"/>
  <cols>
    <col min="1" max="1" width="4.6640625" style="1" customWidth="1"/>
    <col min="2" max="2" width="24.6640625" style="2" customWidth="1"/>
    <col min="3" max="3" width="5.6640625" style="1" customWidth="1"/>
    <col min="4" max="4" width="7.1640625" style="1" customWidth="1"/>
    <col min="5" max="5" width="24.6640625" style="2" customWidth="1"/>
    <col min="6" max="6" width="11.33203125" style="12" customWidth="1"/>
    <col min="7" max="7" width="11.33203125" style="2" customWidth="1"/>
    <col min="8" max="8" width="13.6640625" style="2" customWidth="1"/>
    <col min="9" max="16384" width="9.1640625" style="2"/>
  </cols>
  <sheetData>
    <row r="1" spans="1:8" ht="22" customHeight="1" x14ac:dyDescent="0.2">
      <c r="A1" s="80" t="s">
        <v>502</v>
      </c>
      <c r="B1" s="80"/>
      <c r="C1" s="80"/>
      <c r="D1" s="80"/>
      <c r="E1" s="80"/>
      <c r="F1" s="80"/>
      <c r="G1" s="80"/>
      <c r="H1" s="80"/>
    </row>
    <row r="3" spans="1:8" ht="40" customHeight="1" x14ac:dyDescent="0.2">
      <c r="A3" s="22" t="s">
        <v>0</v>
      </c>
      <c r="B3" s="22" t="s">
        <v>1</v>
      </c>
      <c r="C3" s="76" t="s">
        <v>84</v>
      </c>
      <c r="D3" s="77"/>
      <c r="E3" s="78"/>
      <c r="F3" s="55" t="s">
        <v>487</v>
      </c>
      <c r="G3" s="55" t="s">
        <v>499</v>
      </c>
      <c r="H3" s="56" t="s">
        <v>500</v>
      </c>
    </row>
    <row r="4" spans="1:8" ht="22" customHeight="1" x14ac:dyDescent="0.2">
      <c r="A4" s="59">
        <v>1</v>
      </c>
      <c r="B4" s="54" t="s">
        <v>55</v>
      </c>
      <c r="C4" s="59">
        <v>1</v>
      </c>
      <c r="D4" s="59">
        <v>1</v>
      </c>
      <c r="E4" s="54" t="s">
        <v>351</v>
      </c>
      <c r="F4" s="60">
        <v>1</v>
      </c>
      <c r="G4" s="54">
        <v>1</v>
      </c>
      <c r="H4" s="54"/>
    </row>
    <row r="5" spans="1:8" ht="22" customHeight="1" x14ac:dyDescent="0.2">
      <c r="A5" s="59"/>
      <c r="B5" s="54"/>
      <c r="C5" s="59">
        <f>C4+1</f>
        <v>2</v>
      </c>
      <c r="D5" s="59">
        <v>2</v>
      </c>
      <c r="E5" s="54" t="s">
        <v>352</v>
      </c>
      <c r="F5" s="60">
        <v>1</v>
      </c>
      <c r="G5" s="54">
        <v>1</v>
      </c>
      <c r="H5" s="54"/>
    </row>
    <row r="6" spans="1:8" ht="22" customHeight="1" x14ac:dyDescent="0.2">
      <c r="A6" s="59"/>
      <c r="B6" s="54"/>
      <c r="C6" s="59">
        <f t="shared" ref="C6:C69" si="0">C5+1</f>
        <v>3</v>
      </c>
      <c r="D6" s="59">
        <v>3</v>
      </c>
      <c r="E6" s="54" t="s">
        <v>353</v>
      </c>
      <c r="F6" s="60">
        <v>1</v>
      </c>
      <c r="G6" s="54">
        <v>1</v>
      </c>
      <c r="H6" s="54"/>
    </row>
    <row r="7" spans="1:8" ht="22" customHeight="1" x14ac:dyDescent="0.2">
      <c r="A7" s="59"/>
      <c r="B7" s="54"/>
      <c r="C7" s="59">
        <f t="shared" si="0"/>
        <v>4</v>
      </c>
      <c r="D7" s="59">
        <v>4</v>
      </c>
      <c r="E7" s="54" t="s">
        <v>354</v>
      </c>
      <c r="F7" s="60">
        <v>1</v>
      </c>
      <c r="G7" s="54">
        <v>1</v>
      </c>
      <c r="H7" s="54"/>
    </row>
    <row r="8" spans="1:8" ht="22" customHeight="1" x14ac:dyDescent="0.2">
      <c r="A8" s="59"/>
      <c r="B8" s="54"/>
      <c r="C8" s="59">
        <f t="shared" si="0"/>
        <v>5</v>
      </c>
      <c r="D8" s="59">
        <v>5</v>
      </c>
      <c r="E8" s="54" t="s">
        <v>355</v>
      </c>
      <c r="F8" s="61">
        <v>1</v>
      </c>
      <c r="G8" s="54">
        <v>1</v>
      </c>
      <c r="H8" s="54"/>
    </row>
    <row r="9" spans="1:8" ht="22" customHeight="1" x14ac:dyDescent="0.2">
      <c r="A9" s="59"/>
      <c r="B9" s="54"/>
      <c r="C9" s="59">
        <f t="shared" si="0"/>
        <v>6</v>
      </c>
      <c r="D9" s="59">
        <v>6</v>
      </c>
      <c r="E9" s="54" t="s">
        <v>356</v>
      </c>
      <c r="F9" s="61">
        <v>1</v>
      </c>
      <c r="G9" s="54">
        <v>1</v>
      </c>
      <c r="H9" s="54"/>
    </row>
    <row r="10" spans="1:8" ht="22" customHeight="1" x14ac:dyDescent="0.2">
      <c r="A10" s="59">
        <v>2</v>
      </c>
      <c r="B10" s="54" t="s">
        <v>56</v>
      </c>
      <c r="C10" s="59">
        <f t="shared" si="0"/>
        <v>7</v>
      </c>
      <c r="D10" s="59">
        <v>1</v>
      </c>
      <c r="E10" s="54" t="s">
        <v>357</v>
      </c>
      <c r="F10" s="61">
        <v>1</v>
      </c>
      <c r="G10" s="54">
        <v>1</v>
      </c>
      <c r="H10" s="54"/>
    </row>
    <row r="11" spans="1:8" ht="22" customHeight="1" x14ac:dyDescent="0.2">
      <c r="A11" s="59"/>
      <c r="B11" s="54"/>
      <c r="C11" s="59">
        <f t="shared" si="0"/>
        <v>8</v>
      </c>
      <c r="D11" s="59">
        <f>D10+1</f>
        <v>2</v>
      </c>
      <c r="E11" s="54" t="s">
        <v>503</v>
      </c>
      <c r="F11" s="61">
        <v>1</v>
      </c>
      <c r="G11" s="54">
        <v>1</v>
      </c>
      <c r="H11" s="54"/>
    </row>
    <row r="12" spans="1:8" ht="22" customHeight="1" x14ac:dyDescent="0.2">
      <c r="A12" s="59"/>
      <c r="B12" s="54"/>
      <c r="C12" s="59">
        <f t="shared" si="0"/>
        <v>9</v>
      </c>
      <c r="D12" s="59">
        <f t="shared" ref="D12:D21" si="1">D11+1</f>
        <v>3</v>
      </c>
      <c r="E12" s="54" t="s">
        <v>358</v>
      </c>
      <c r="F12" s="61">
        <v>1</v>
      </c>
      <c r="G12" s="54">
        <v>1</v>
      </c>
      <c r="H12" s="54"/>
    </row>
    <row r="13" spans="1:8" ht="22" customHeight="1" x14ac:dyDescent="0.2">
      <c r="A13" s="59"/>
      <c r="B13" s="54"/>
      <c r="C13" s="59">
        <f t="shared" si="0"/>
        <v>10</v>
      </c>
      <c r="D13" s="59">
        <f t="shared" si="1"/>
        <v>4</v>
      </c>
      <c r="E13" s="54" t="s">
        <v>359</v>
      </c>
      <c r="F13" s="61">
        <v>1</v>
      </c>
      <c r="G13" s="54">
        <v>1</v>
      </c>
      <c r="H13" s="54"/>
    </row>
    <row r="14" spans="1:8" ht="22" customHeight="1" x14ac:dyDescent="0.2">
      <c r="A14" s="59"/>
      <c r="B14" s="54"/>
      <c r="C14" s="59">
        <f t="shared" si="0"/>
        <v>11</v>
      </c>
      <c r="D14" s="59">
        <f t="shared" si="1"/>
        <v>5</v>
      </c>
      <c r="E14" s="54" t="s">
        <v>360</v>
      </c>
      <c r="F14" s="61">
        <v>1</v>
      </c>
      <c r="G14" s="54">
        <v>1</v>
      </c>
      <c r="H14" s="54"/>
    </row>
    <row r="15" spans="1:8" ht="22" customHeight="1" x14ac:dyDescent="0.2">
      <c r="A15" s="59"/>
      <c r="B15" s="54"/>
      <c r="C15" s="59">
        <f t="shared" si="0"/>
        <v>12</v>
      </c>
      <c r="D15" s="59">
        <f t="shared" si="1"/>
        <v>6</v>
      </c>
      <c r="E15" s="54" t="s">
        <v>361</v>
      </c>
      <c r="F15" s="61">
        <v>1</v>
      </c>
      <c r="G15" s="54">
        <v>1</v>
      </c>
      <c r="H15" s="54"/>
    </row>
    <row r="16" spans="1:8" ht="22" customHeight="1" x14ac:dyDescent="0.2">
      <c r="A16" s="59"/>
      <c r="B16" s="54"/>
      <c r="C16" s="59">
        <f t="shared" si="0"/>
        <v>13</v>
      </c>
      <c r="D16" s="59">
        <f t="shared" si="1"/>
        <v>7</v>
      </c>
      <c r="E16" s="54" t="s">
        <v>362</v>
      </c>
      <c r="F16" s="61">
        <v>1</v>
      </c>
      <c r="G16" s="54">
        <v>1</v>
      </c>
      <c r="H16" s="54"/>
    </row>
    <row r="17" spans="1:8" ht="22" customHeight="1" x14ac:dyDescent="0.2">
      <c r="A17" s="59"/>
      <c r="B17" s="54"/>
      <c r="C17" s="59">
        <f t="shared" si="0"/>
        <v>14</v>
      </c>
      <c r="D17" s="59">
        <f t="shared" si="1"/>
        <v>8</v>
      </c>
      <c r="E17" s="54" t="s">
        <v>363</v>
      </c>
      <c r="F17" s="61">
        <v>1</v>
      </c>
      <c r="G17" s="54">
        <v>1</v>
      </c>
      <c r="H17" s="54"/>
    </row>
    <row r="18" spans="1:8" ht="22" customHeight="1" x14ac:dyDescent="0.2">
      <c r="A18" s="59"/>
      <c r="B18" s="54"/>
      <c r="C18" s="59">
        <f t="shared" si="0"/>
        <v>15</v>
      </c>
      <c r="D18" s="59">
        <f t="shared" si="1"/>
        <v>9</v>
      </c>
      <c r="E18" s="54" t="s">
        <v>364</v>
      </c>
      <c r="F18" s="61">
        <v>1</v>
      </c>
      <c r="G18" s="54">
        <v>1</v>
      </c>
      <c r="H18" s="54"/>
    </row>
    <row r="19" spans="1:8" ht="22" customHeight="1" x14ac:dyDescent="0.2">
      <c r="A19" s="59"/>
      <c r="B19" s="54"/>
      <c r="C19" s="59">
        <f t="shared" si="0"/>
        <v>16</v>
      </c>
      <c r="D19" s="59">
        <f t="shared" si="1"/>
        <v>10</v>
      </c>
      <c r="E19" s="54" t="s">
        <v>504</v>
      </c>
      <c r="F19" s="61">
        <v>1</v>
      </c>
      <c r="G19" s="54">
        <v>1</v>
      </c>
      <c r="H19" s="54"/>
    </row>
    <row r="20" spans="1:8" ht="22" customHeight="1" x14ac:dyDescent="0.2">
      <c r="A20" s="59"/>
      <c r="B20" s="54"/>
      <c r="C20" s="59">
        <f t="shared" si="0"/>
        <v>17</v>
      </c>
      <c r="D20" s="59">
        <f t="shared" si="1"/>
        <v>11</v>
      </c>
      <c r="E20" s="54" t="s">
        <v>505</v>
      </c>
      <c r="F20" s="61">
        <v>1</v>
      </c>
      <c r="G20" s="54">
        <v>1</v>
      </c>
      <c r="H20" s="54"/>
    </row>
    <row r="21" spans="1:8" ht="22" customHeight="1" x14ac:dyDescent="0.2">
      <c r="A21" s="59"/>
      <c r="B21" s="54"/>
      <c r="C21" s="59">
        <f t="shared" si="0"/>
        <v>18</v>
      </c>
      <c r="D21" s="59">
        <f t="shared" si="1"/>
        <v>12</v>
      </c>
      <c r="E21" s="54" t="s">
        <v>506</v>
      </c>
      <c r="F21" s="61">
        <v>1</v>
      </c>
      <c r="G21" s="54">
        <v>1</v>
      </c>
      <c r="H21" s="54"/>
    </row>
    <row r="22" spans="1:8" ht="22" customHeight="1" x14ac:dyDescent="0.2">
      <c r="A22" s="59">
        <v>3</v>
      </c>
      <c r="B22" s="54" t="s">
        <v>57</v>
      </c>
      <c r="C22" s="59">
        <f t="shared" si="0"/>
        <v>19</v>
      </c>
      <c r="D22" s="59">
        <v>1</v>
      </c>
      <c r="E22" s="54" t="s">
        <v>365</v>
      </c>
      <c r="F22" s="61">
        <v>1</v>
      </c>
      <c r="G22" s="54">
        <v>1</v>
      </c>
      <c r="H22" s="54"/>
    </row>
    <row r="23" spans="1:8" ht="22" customHeight="1" x14ac:dyDescent="0.2">
      <c r="A23" s="59"/>
      <c r="B23" s="54"/>
      <c r="C23" s="59">
        <f t="shared" si="0"/>
        <v>20</v>
      </c>
      <c r="D23" s="59">
        <v>2</v>
      </c>
      <c r="E23" s="54" t="s">
        <v>366</v>
      </c>
      <c r="F23" s="61">
        <v>1</v>
      </c>
      <c r="G23" s="54">
        <v>1</v>
      </c>
      <c r="H23" s="54"/>
    </row>
    <row r="24" spans="1:8" ht="22" customHeight="1" x14ac:dyDescent="0.2">
      <c r="A24" s="59"/>
      <c r="B24" s="54"/>
      <c r="C24" s="59">
        <f t="shared" si="0"/>
        <v>21</v>
      </c>
      <c r="D24" s="59">
        <v>3</v>
      </c>
      <c r="E24" s="54" t="s">
        <v>367</v>
      </c>
      <c r="F24" s="61">
        <v>1</v>
      </c>
      <c r="G24" s="54">
        <v>1</v>
      </c>
      <c r="H24" s="54"/>
    </row>
    <row r="25" spans="1:8" ht="22" customHeight="1" x14ac:dyDescent="0.2">
      <c r="A25" s="59"/>
      <c r="B25" s="54"/>
      <c r="C25" s="59">
        <f t="shared" si="0"/>
        <v>22</v>
      </c>
      <c r="D25" s="59">
        <v>4</v>
      </c>
      <c r="E25" s="54" t="s">
        <v>368</v>
      </c>
      <c r="F25" s="61">
        <v>1</v>
      </c>
      <c r="G25" s="54">
        <v>1</v>
      </c>
      <c r="H25" s="54"/>
    </row>
    <row r="26" spans="1:8" ht="22" customHeight="1" x14ac:dyDescent="0.2">
      <c r="A26" s="59"/>
      <c r="B26" s="54"/>
      <c r="C26" s="59">
        <f t="shared" si="0"/>
        <v>23</v>
      </c>
      <c r="D26" s="59">
        <v>5</v>
      </c>
      <c r="E26" s="54" t="s">
        <v>369</v>
      </c>
      <c r="F26" s="61">
        <v>1</v>
      </c>
      <c r="G26" s="54">
        <v>1</v>
      </c>
      <c r="H26" s="54"/>
    </row>
    <row r="27" spans="1:8" ht="22" customHeight="1" x14ac:dyDescent="0.2">
      <c r="A27" s="59">
        <v>4</v>
      </c>
      <c r="B27" s="54" t="s">
        <v>58</v>
      </c>
      <c r="C27" s="59">
        <f t="shared" si="0"/>
        <v>24</v>
      </c>
      <c r="D27" s="59">
        <v>1</v>
      </c>
      <c r="E27" s="54" t="s">
        <v>370</v>
      </c>
      <c r="F27" s="61">
        <v>1</v>
      </c>
      <c r="G27" s="54">
        <v>1</v>
      </c>
      <c r="H27" s="54"/>
    </row>
    <row r="28" spans="1:8" ht="22" customHeight="1" x14ac:dyDescent="0.2">
      <c r="A28" s="59"/>
      <c r="B28" s="54"/>
      <c r="C28" s="59">
        <f t="shared" si="0"/>
        <v>25</v>
      </c>
      <c r="D28" s="59">
        <v>2</v>
      </c>
      <c r="E28" s="54" t="s">
        <v>371</v>
      </c>
      <c r="F28" s="61">
        <v>1</v>
      </c>
      <c r="G28" s="54">
        <v>1</v>
      </c>
      <c r="H28" s="54"/>
    </row>
    <row r="29" spans="1:8" ht="22" customHeight="1" x14ac:dyDescent="0.2">
      <c r="A29" s="59"/>
      <c r="B29" s="54"/>
      <c r="C29" s="59">
        <f t="shared" si="0"/>
        <v>26</v>
      </c>
      <c r="D29" s="59">
        <v>3</v>
      </c>
      <c r="E29" s="54" t="s">
        <v>372</v>
      </c>
      <c r="F29" s="61">
        <v>1</v>
      </c>
      <c r="G29" s="54">
        <v>1</v>
      </c>
      <c r="H29" s="54"/>
    </row>
    <row r="30" spans="1:8" ht="22" customHeight="1" x14ac:dyDescent="0.2">
      <c r="A30" s="59"/>
      <c r="B30" s="54"/>
      <c r="C30" s="59">
        <f t="shared" si="0"/>
        <v>27</v>
      </c>
      <c r="D30" s="59">
        <v>4</v>
      </c>
      <c r="E30" s="54" t="s">
        <v>373</v>
      </c>
      <c r="F30" s="61">
        <v>1</v>
      </c>
      <c r="G30" s="54">
        <v>1</v>
      </c>
      <c r="H30" s="54"/>
    </row>
    <row r="31" spans="1:8" ht="22" customHeight="1" x14ac:dyDescent="0.2">
      <c r="A31" s="59"/>
      <c r="B31" s="54"/>
      <c r="C31" s="59">
        <f t="shared" si="0"/>
        <v>28</v>
      </c>
      <c r="D31" s="59">
        <v>5</v>
      </c>
      <c r="E31" s="54" t="s">
        <v>269</v>
      </c>
      <c r="F31" s="61">
        <v>1</v>
      </c>
      <c r="G31" s="54">
        <v>1</v>
      </c>
      <c r="H31" s="54"/>
    </row>
    <row r="32" spans="1:8" ht="22" customHeight="1" x14ac:dyDescent="0.2">
      <c r="A32" s="59"/>
      <c r="B32" s="54"/>
      <c r="C32" s="59">
        <f t="shared" si="0"/>
        <v>29</v>
      </c>
      <c r="D32" s="59">
        <v>6</v>
      </c>
      <c r="E32" s="54" t="s">
        <v>374</v>
      </c>
      <c r="F32" s="61">
        <v>1</v>
      </c>
      <c r="G32" s="54">
        <v>1</v>
      </c>
      <c r="H32" s="54"/>
    </row>
    <row r="33" spans="1:8" ht="22" customHeight="1" x14ac:dyDescent="0.2">
      <c r="A33" s="59"/>
      <c r="B33" s="54"/>
      <c r="C33" s="59">
        <f t="shared" si="0"/>
        <v>30</v>
      </c>
      <c r="D33" s="59">
        <v>7</v>
      </c>
      <c r="E33" s="54" t="s">
        <v>162</v>
      </c>
      <c r="F33" s="61">
        <v>1</v>
      </c>
      <c r="G33" s="54">
        <v>1</v>
      </c>
      <c r="H33" s="54"/>
    </row>
    <row r="34" spans="1:8" ht="22" customHeight="1" x14ac:dyDescent="0.2">
      <c r="A34" s="59"/>
      <c r="B34" s="54"/>
      <c r="C34" s="59">
        <f t="shared" si="0"/>
        <v>31</v>
      </c>
      <c r="D34" s="59">
        <v>8</v>
      </c>
      <c r="E34" s="54" t="s">
        <v>375</v>
      </c>
      <c r="F34" s="61">
        <v>1</v>
      </c>
      <c r="G34" s="54">
        <v>1</v>
      </c>
      <c r="H34" s="54"/>
    </row>
    <row r="35" spans="1:8" ht="22" customHeight="1" x14ac:dyDescent="0.2">
      <c r="A35" s="59"/>
      <c r="B35" s="54"/>
      <c r="C35" s="59">
        <f t="shared" si="0"/>
        <v>32</v>
      </c>
      <c r="D35" s="59">
        <v>9</v>
      </c>
      <c r="E35" s="54" t="s">
        <v>376</v>
      </c>
      <c r="F35" s="61">
        <v>1</v>
      </c>
      <c r="G35" s="54">
        <v>1</v>
      </c>
      <c r="H35" s="54"/>
    </row>
    <row r="36" spans="1:8" ht="22" customHeight="1" x14ac:dyDescent="0.2">
      <c r="A36" s="59"/>
      <c r="B36" s="54"/>
      <c r="C36" s="59">
        <f t="shared" si="0"/>
        <v>33</v>
      </c>
      <c r="D36" s="59">
        <v>10</v>
      </c>
      <c r="E36" s="54" t="s">
        <v>377</v>
      </c>
      <c r="F36" s="61">
        <v>1</v>
      </c>
      <c r="G36" s="54">
        <v>1</v>
      </c>
      <c r="H36" s="54"/>
    </row>
    <row r="37" spans="1:8" ht="22" customHeight="1" x14ac:dyDescent="0.2">
      <c r="A37" s="59"/>
      <c r="B37" s="54"/>
      <c r="C37" s="59">
        <f t="shared" si="0"/>
        <v>34</v>
      </c>
      <c r="D37" s="59">
        <v>11</v>
      </c>
      <c r="E37" s="54" t="s">
        <v>378</v>
      </c>
      <c r="F37" s="61">
        <v>1</v>
      </c>
      <c r="G37" s="54">
        <v>1</v>
      </c>
      <c r="H37" s="54"/>
    </row>
    <row r="38" spans="1:8" ht="22" customHeight="1" x14ac:dyDescent="0.2">
      <c r="A38" s="59"/>
      <c r="B38" s="54"/>
      <c r="C38" s="59">
        <f t="shared" si="0"/>
        <v>35</v>
      </c>
      <c r="D38" s="59">
        <v>12</v>
      </c>
      <c r="E38" s="54" t="s">
        <v>379</v>
      </c>
      <c r="F38" s="61">
        <v>1</v>
      </c>
      <c r="G38" s="54">
        <v>1</v>
      </c>
      <c r="H38" s="54"/>
    </row>
    <row r="39" spans="1:8" ht="22" customHeight="1" x14ac:dyDescent="0.2">
      <c r="A39" s="59">
        <v>5</v>
      </c>
      <c r="B39" s="54" t="s">
        <v>59</v>
      </c>
      <c r="C39" s="59">
        <f t="shared" si="0"/>
        <v>36</v>
      </c>
      <c r="D39" s="59">
        <v>1</v>
      </c>
      <c r="E39" s="54" t="s">
        <v>380</v>
      </c>
      <c r="F39" s="61">
        <v>1</v>
      </c>
      <c r="G39" s="54">
        <v>1</v>
      </c>
      <c r="H39" s="54"/>
    </row>
    <row r="40" spans="1:8" ht="22" customHeight="1" x14ac:dyDescent="0.2">
      <c r="A40" s="59"/>
      <c r="B40" s="54"/>
      <c r="C40" s="59">
        <f t="shared" si="0"/>
        <v>37</v>
      </c>
      <c r="D40" s="59">
        <v>2</v>
      </c>
      <c r="E40" s="54" t="s">
        <v>381</v>
      </c>
      <c r="F40" s="61">
        <v>1</v>
      </c>
      <c r="G40" s="54">
        <v>1</v>
      </c>
      <c r="H40" s="54"/>
    </row>
    <row r="41" spans="1:8" ht="22" customHeight="1" x14ac:dyDescent="0.2">
      <c r="A41" s="59"/>
      <c r="B41" s="54"/>
      <c r="C41" s="59">
        <f t="shared" si="0"/>
        <v>38</v>
      </c>
      <c r="D41" s="59">
        <v>3</v>
      </c>
      <c r="E41" s="54" t="s">
        <v>382</v>
      </c>
      <c r="F41" s="61">
        <v>1</v>
      </c>
      <c r="G41" s="54">
        <v>1</v>
      </c>
      <c r="H41" s="54"/>
    </row>
    <row r="42" spans="1:8" ht="22" customHeight="1" x14ac:dyDescent="0.2">
      <c r="A42" s="59"/>
      <c r="B42" s="54"/>
      <c r="C42" s="59">
        <f t="shared" si="0"/>
        <v>39</v>
      </c>
      <c r="D42" s="59">
        <v>4</v>
      </c>
      <c r="E42" s="54" t="s">
        <v>383</v>
      </c>
      <c r="F42" s="61">
        <v>1</v>
      </c>
      <c r="G42" s="54">
        <v>1</v>
      </c>
      <c r="H42" s="54"/>
    </row>
    <row r="43" spans="1:8" ht="22" customHeight="1" x14ac:dyDescent="0.2">
      <c r="A43" s="59"/>
      <c r="B43" s="54"/>
      <c r="C43" s="59">
        <f t="shared" si="0"/>
        <v>40</v>
      </c>
      <c r="D43" s="59">
        <v>5</v>
      </c>
      <c r="E43" s="54" t="s">
        <v>384</v>
      </c>
      <c r="F43" s="61">
        <v>1</v>
      </c>
      <c r="G43" s="54">
        <v>1</v>
      </c>
      <c r="H43" s="54"/>
    </row>
    <row r="44" spans="1:8" ht="22" customHeight="1" x14ac:dyDescent="0.2">
      <c r="A44" s="59"/>
      <c r="B44" s="54"/>
      <c r="C44" s="59">
        <f t="shared" si="0"/>
        <v>41</v>
      </c>
      <c r="D44" s="59">
        <v>6</v>
      </c>
      <c r="E44" s="54" t="s">
        <v>385</v>
      </c>
      <c r="F44" s="61">
        <v>1</v>
      </c>
      <c r="G44" s="54">
        <v>1</v>
      </c>
      <c r="H44" s="54"/>
    </row>
    <row r="45" spans="1:8" ht="22" customHeight="1" x14ac:dyDescent="0.2">
      <c r="A45" s="59"/>
      <c r="B45" s="54"/>
      <c r="C45" s="59">
        <f t="shared" si="0"/>
        <v>42</v>
      </c>
      <c r="D45" s="59">
        <v>7</v>
      </c>
      <c r="E45" s="54" t="s">
        <v>386</v>
      </c>
      <c r="F45" s="61">
        <v>1</v>
      </c>
      <c r="G45" s="54">
        <v>1</v>
      </c>
      <c r="H45" s="54"/>
    </row>
    <row r="46" spans="1:8" ht="22" customHeight="1" x14ac:dyDescent="0.2">
      <c r="A46" s="59"/>
      <c r="B46" s="54"/>
      <c r="C46" s="59">
        <f t="shared" si="0"/>
        <v>43</v>
      </c>
      <c r="D46" s="59">
        <v>8</v>
      </c>
      <c r="E46" s="54" t="s">
        <v>387</v>
      </c>
      <c r="F46" s="61">
        <v>1</v>
      </c>
      <c r="G46" s="54">
        <v>1</v>
      </c>
      <c r="H46" s="54"/>
    </row>
    <row r="47" spans="1:8" ht="22" customHeight="1" x14ac:dyDescent="0.2">
      <c r="A47" s="59"/>
      <c r="B47" s="54"/>
      <c r="C47" s="59">
        <f t="shared" si="0"/>
        <v>44</v>
      </c>
      <c r="D47" s="59">
        <v>9</v>
      </c>
      <c r="E47" s="54" t="s">
        <v>388</v>
      </c>
      <c r="F47" s="61">
        <v>1</v>
      </c>
      <c r="G47" s="54">
        <v>1</v>
      </c>
      <c r="H47" s="54"/>
    </row>
    <row r="48" spans="1:8" ht="22" customHeight="1" x14ac:dyDescent="0.2">
      <c r="A48" s="59"/>
      <c r="B48" s="54"/>
      <c r="C48" s="59">
        <f t="shared" si="0"/>
        <v>45</v>
      </c>
      <c r="D48" s="59">
        <v>10</v>
      </c>
      <c r="E48" s="54" t="s">
        <v>389</v>
      </c>
      <c r="F48" s="61">
        <v>1</v>
      </c>
      <c r="G48" s="54">
        <v>1</v>
      </c>
      <c r="H48" s="54"/>
    </row>
    <row r="49" spans="1:8" ht="22" customHeight="1" x14ac:dyDescent="0.2">
      <c r="A49" s="59">
        <v>6</v>
      </c>
      <c r="B49" s="54" t="s">
        <v>60</v>
      </c>
      <c r="C49" s="59">
        <f t="shared" si="0"/>
        <v>46</v>
      </c>
      <c r="D49" s="59">
        <v>1</v>
      </c>
      <c r="E49" s="54" t="s">
        <v>390</v>
      </c>
      <c r="F49" s="61">
        <v>1</v>
      </c>
      <c r="G49" s="54">
        <v>1</v>
      </c>
      <c r="H49" s="54"/>
    </row>
    <row r="50" spans="1:8" ht="22" customHeight="1" x14ac:dyDescent="0.2">
      <c r="A50" s="59"/>
      <c r="B50" s="54"/>
      <c r="C50" s="59">
        <f t="shared" si="0"/>
        <v>47</v>
      </c>
      <c r="D50" s="59">
        <v>2</v>
      </c>
      <c r="E50" s="54" t="s">
        <v>391</v>
      </c>
      <c r="F50" s="61">
        <v>1</v>
      </c>
      <c r="G50" s="54">
        <v>1</v>
      </c>
      <c r="H50" s="54"/>
    </row>
    <row r="51" spans="1:8" ht="22" customHeight="1" x14ac:dyDescent="0.2">
      <c r="A51" s="59"/>
      <c r="B51" s="54"/>
      <c r="C51" s="59">
        <f t="shared" si="0"/>
        <v>48</v>
      </c>
      <c r="D51" s="59">
        <v>3</v>
      </c>
      <c r="E51" s="54" t="s">
        <v>392</v>
      </c>
      <c r="F51" s="61">
        <v>1</v>
      </c>
      <c r="G51" s="54">
        <v>1</v>
      </c>
      <c r="H51" s="54"/>
    </row>
    <row r="52" spans="1:8" ht="22" customHeight="1" x14ac:dyDescent="0.2">
      <c r="A52" s="59"/>
      <c r="B52" s="54"/>
      <c r="C52" s="59">
        <f t="shared" si="0"/>
        <v>49</v>
      </c>
      <c r="D52" s="59">
        <v>4</v>
      </c>
      <c r="E52" s="54" t="s">
        <v>393</v>
      </c>
      <c r="F52" s="61">
        <v>1</v>
      </c>
      <c r="G52" s="54">
        <v>1</v>
      </c>
      <c r="H52" s="54"/>
    </row>
    <row r="53" spans="1:8" ht="22" customHeight="1" x14ac:dyDescent="0.2">
      <c r="A53" s="59"/>
      <c r="B53" s="54"/>
      <c r="C53" s="59">
        <f t="shared" si="0"/>
        <v>50</v>
      </c>
      <c r="D53" s="59">
        <v>5</v>
      </c>
      <c r="E53" s="54" t="s">
        <v>394</v>
      </c>
      <c r="F53" s="61">
        <v>1</v>
      </c>
      <c r="G53" s="54">
        <v>1</v>
      </c>
      <c r="H53" s="54"/>
    </row>
    <row r="54" spans="1:8" ht="22" customHeight="1" x14ac:dyDescent="0.2">
      <c r="A54" s="59"/>
      <c r="B54" s="54"/>
      <c r="C54" s="59">
        <f t="shared" si="0"/>
        <v>51</v>
      </c>
      <c r="D54" s="59">
        <v>6</v>
      </c>
      <c r="E54" s="54" t="s">
        <v>395</v>
      </c>
      <c r="F54" s="61">
        <v>1</v>
      </c>
      <c r="G54" s="54">
        <v>1</v>
      </c>
      <c r="H54" s="54"/>
    </row>
    <row r="55" spans="1:8" ht="22" customHeight="1" x14ac:dyDescent="0.2">
      <c r="A55" s="59">
        <v>7</v>
      </c>
      <c r="B55" s="54" t="s">
        <v>61</v>
      </c>
      <c r="C55" s="59">
        <f t="shared" si="0"/>
        <v>52</v>
      </c>
      <c r="D55" s="59">
        <v>1</v>
      </c>
      <c r="E55" s="54" t="s">
        <v>396</v>
      </c>
      <c r="F55" s="61">
        <v>1</v>
      </c>
      <c r="G55" s="54">
        <v>1</v>
      </c>
      <c r="H55" s="54"/>
    </row>
    <row r="56" spans="1:8" ht="22" customHeight="1" x14ac:dyDescent="0.2">
      <c r="A56" s="59"/>
      <c r="B56" s="54"/>
      <c r="C56" s="59">
        <f t="shared" si="0"/>
        <v>53</v>
      </c>
      <c r="D56" s="59">
        <v>2</v>
      </c>
      <c r="E56" s="54" t="s">
        <v>397</v>
      </c>
      <c r="F56" s="61">
        <v>1</v>
      </c>
      <c r="G56" s="54">
        <v>1</v>
      </c>
      <c r="H56" s="54"/>
    </row>
    <row r="57" spans="1:8" ht="22" customHeight="1" x14ac:dyDescent="0.2">
      <c r="A57" s="59"/>
      <c r="B57" s="54"/>
      <c r="C57" s="59">
        <f t="shared" si="0"/>
        <v>54</v>
      </c>
      <c r="D57" s="59">
        <v>3</v>
      </c>
      <c r="E57" s="54" t="s">
        <v>398</v>
      </c>
      <c r="F57" s="61">
        <v>1</v>
      </c>
      <c r="G57" s="54">
        <v>1</v>
      </c>
      <c r="H57" s="54"/>
    </row>
    <row r="58" spans="1:8" ht="22" customHeight="1" x14ac:dyDescent="0.2">
      <c r="A58" s="59"/>
      <c r="B58" s="54"/>
      <c r="C58" s="59">
        <f t="shared" si="0"/>
        <v>55</v>
      </c>
      <c r="D58" s="59">
        <v>4</v>
      </c>
      <c r="E58" s="54" t="s">
        <v>399</v>
      </c>
      <c r="F58" s="61">
        <v>1</v>
      </c>
      <c r="G58" s="54">
        <v>1</v>
      </c>
      <c r="H58" s="54"/>
    </row>
    <row r="59" spans="1:8" ht="22" customHeight="1" x14ac:dyDescent="0.2">
      <c r="A59" s="59"/>
      <c r="B59" s="54"/>
      <c r="C59" s="59">
        <f t="shared" si="0"/>
        <v>56</v>
      </c>
      <c r="D59" s="59">
        <v>5</v>
      </c>
      <c r="E59" s="54" t="s">
        <v>400</v>
      </c>
      <c r="F59" s="61">
        <v>1</v>
      </c>
      <c r="G59" s="54">
        <v>1</v>
      </c>
      <c r="H59" s="54"/>
    </row>
    <row r="60" spans="1:8" ht="22" customHeight="1" x14ac:dyDescent="0.2">
      <c r="A60" s="59"/>
      <c r="B60" s="54"/>
      <c r="C60" s="59">
        <f t="shared" si="0"/>
        <v>57</v>
      </c>
      <c r="D60" s="59">
        <v>6</v>
      </c>
      <c r="E60" s="54" t="s">
        <v>401</v>
      </c>
      <c r="F60" s="61">
        <v>1</v>
      </c>
      <c r="G60" s="54">
        <v>1</v>
      </c>
      <c r="H60" s="54"/>
    </row>
    <row r="61" spans="1:8" ht="22" customHeight="1" x14ac:dyDescent="0.2">
      <c r="A61" s="59"/>
      <c r="B61" s="54"/>
      <c r="C61" s="59">
        <f t="shared" si="0"/>
        <v>58</v>
      </c>
      <c r="D61" s="59">
        <v>7</v>
      </c>
      <c r="E61" s="62" t="s">
        <v>402</v>
      </c>
      <c r="F61" s="73">
        <v>0</v>
      </c>
      <c r="G61" s="54">
        <v>1</v>
      </c>
      <c r="H61" s="54"/>
    </row>
    <row r="62" spans="1:8" ht="22" customHeight="1" x14ac:dyDescent="0.2">
      <c r="A62" s="59"/>
      <c r="B62" s="54"/>
      <c r="C62" s="59">
        <f t="shared" si="0"/>
        <v>59</v>
      </c>
      <c r="D62" s="59">
        <v>8</v>
      </c>
      <c r="E62" s="54" t="s">
        <v>403</v>
      </c>
      <c r="F62" s="61">
        <v>1</v>
      </c>
      <c r="G62" s="54">
        <v>1</v>
      </c>
      <c r="H62" s="54"/>
    </row>
    <row r="63" spans="1:8" ht="22" customHeight="1" x14ac:dyDescent="0.2">
      <c r="A63" s="59">
        <v>8</v>
      </c>
      <c r="B63" s="54" t="s">
        <v>62</v>
      </c>
      <c r="C63" s="59">
        <f t="shared" si="0"/>
        <v>60</v>
      </c>
      <c r="D63" s="59">
        <v>1</v>
      </c>
      <c r="E63" s="54" t="s">
        <v>404</v>
      </c>
      <c r="F63" s="61">
        <v>1</v>
      </c>
      <c r="G63" s="54">
        <v>1</v>
      </c>
      <c r="H63" s="54"/>
    </row>
    <row r="64" spans="1:8" ht="22" customHeight="1" x14ac:dyDescent="0.2">
      <c r="A64" s="59"/>
      <c r="B64" s="54"/>
      <c r="C64" s="59">
        <f t="shared" si="0"/>
        <v>61</v>
      </c>
      <c r="D64" s="59">
        <v>2</v>
      </c>
      <c r="E64" s="54" t="s">
        <v>405</v>
      </c>
      <c r="F64" s="61">
        <v>1</v>
      </c>
      <c r="G64" s="54">
        <v>1</v>
      </c>
      <c r="H64" s="54"/>
    </row>
    <row r="65" spans="1:8" ht="22" customHeight="1" x14ac:dyDescent="0.2">
      <c r="A65" s="59"/>
      <c r="B65" s="54"/>
      <c r="C65" s="59">
        <f t="shared" si="0"/>
        <v>62</v>
      </c>
      <c r="D65" s="59">
        <v>3</v>
      </c>
      <c r="E65" s="54" t="s">
        <v>406</v>
      </c>
      <c r="F65" s="61">
        <v>1</v>
      </c>
      <c r="G65" s="54">
        <v>1</v>
      </c>
      <c r="H65" s="54"/>
    </row>
    <row r="66" spans="1:8" ht="22" customHeight="1" x14ac:dyDescent="0.2">
      <c r="A66" s="59"/>
      <c r="B66" s="54"/>
      <c r="C66" s="59">
        <f t="shared" si="0"/>
        <v>63</v>
      </c>
      <c r="D66" s="59">
        <v>4</v>
      </c>
      <c r="E66" s="54" t="s">
        <v>407</v>
      </c>
      <c r="F66" s="61">
        <v>1</v>
      </c>
      <c r="G66" s="54">
        <v>1</v>
      </c>
      <c r="H66" s="54"/>
    </row>
    <row r="67" spans="1:8" ht="22" customHeight="1" x14ac:dyDescent="0.2">
      <c r="A67" s="59">
        <v>9</v>
      </c>
      <c r="B67" s="54" t="s">
        <v>63</v>
      </c>
      <c r="C67" s="59">
        <f t="shared" si="0"/>
        <v>64</v>
      </c>
      <c r="D67" s="59">
        <v>1</v>
      </c>
      <c r="E67" s="54" t="s">
        <v>507</v>
      </c>
      <c r="F67" s="61">
        <v>1</v>
      </c>
      <c r="G67" s="54">
        <v>1</v>
      </c>
      <c r="H67" s="54"/>
    </row>
    <row r="68" spans="1:8" ht="22" customHeight="1" x14ac:dyDescent="0.2">
      <c r="A68" s="59"/>
      <c r="B68" s="54"/>
      <c r="C68" s="59">
        <f t="shared" si="0"/>
        <v>65</v>
      </c>
      <c r="D68" s="59">
        <v>1</v>
      </c>
      <c r="E68" s="54" t="s">
        <v>408</v>
      </c>
      <c r="F68" s="61">
        <v>1</v>
      </c>
      <c r="G68" s="54">
        <v>1</v>
      </c>
      <c r="H68" s="54"/>
    </row>
    <row r="69" spans="1:8" ht="22" customHeight="1" x14ac:dyDescent="0.2">
      <c r="A69" s="59"/>
      <c r="B69" s="54"/>
      <c r="C69" s="59">
        <f t="shared" si="0"/>
        <v>66</v>
      </c>
      <c r="D69" s="59">
        <v>1</v>
      </c>
      <c r="E69" s="54" t="s">
        <v>409</v>
      </c>
      <c r="F69" s="61">
        <v>1</v>
      </c>
      <c r="G69" s="54">
        <v>1</v>
      </c>
      <c r="H69" s="54"/>
    </row>
    <row r="70" spans="1:8" ht="22" customHeight="1" x14ac:dyDescent="0.2">
      <c r="A70" s="59"/>
      <c r="B70" s="54"/>
      <c r="C70" s="59">
        <f t="shared" ref="C70:C87" si="2">C69+1</f>
        <v>67</v>
      </c>
      <c r="D70" s="59">
        <v>1</v>
      </c>
      <c r="E70" s="54" t="s">
        <v>410</v>
      </c>
      <c r="F70" s="61">
        <v>1</v>
      </c>
      <c r="G70" s="54">
        <v>1</v>
      </c>
      <c r="H70" s="54"/>
    </row>
    <row r="71" spans="1:8" ht="22" customHeight="1" x14ac:dyDescent="0.2">
      <c r="A71" s="59">
        <v>10</v>
      </c>
      <c r="B71" s="54" t="s">
        <v>64</v>
      </c>
      <c r="C71" s="59">
        <f t="shared" si="2"/>
        <v>68</v>
      </c>
      <c r="D71" s="59">
        <v>1</v>
      </c>
      <c r="E71" s="54" t="s">
        <v>411</v>
      </c>
      <c r="F71" s="61">
        <v>1</v>
      </c>
      <c r="G71" s="54">
        <v>1</v>
      </c>
      <c r="H71" s="54"/>
    </row>
    <row r="72" spans="1:8" ht="22" customHeight="1" x14ac:dyDescent="0.2">
      <c r="A72" s="59"/>
      <c r="B72" s="54"/>
      <c r="C72" s="59">
        <f t="shared" si="2"/>
        <v>69</v>
      </c>
      <c r="D72" s="59">
        <v>2</v>
      </c>
      <c r="E72" s="54" t="s">
        <v>412</v>
      </c>
      <c r="F72" s="61">
        <v>1</v>
      </c>
      <c r="G72" s="54">
        <v>1</v>
      </c>
      <c r="H72" s="54"/>
    </row>
    <row r="73" spans="1:8" ht="22" customHeight="1" x14ac:dyDescent="0.2">
      <c r="A73" s="59"/>
      <c r="B73" s="54"/>
      <c r="C73" s="59">
        <f t="shared" si="2"/>
        <v>70</v>
      </c>
      <c r="D73" s="59">
        <v>3</v>
      </c>
      <c r="E73" s="54" t="s">
        <v>413</v>
      </c>
      <c r="F73" s="61">
        <v>1</v>
      </c>
      <c r="G73" s="54">
        <v>1</v>
      </c>
      <c r="H73" s="54"/>
    </row>
    <row r="74" spans="1:8" ht="22" customHeight="1" x14ac:dyDescent="0.2">
      <c r="A74" s="59">
        <v>11</v>
      </c>
      <c r="B74" s="54" t="s">
        <v>65</v>
      </c>
      <c r="C74" s="59">
        <f t="shared" si="2"/>
        <v>71</v>
      </c>
      <c r="D74" s="59">
        <v>1</v>
      </c>
      <c r="E74" s="54" t="s">
        <v>414</v>
      </c>
      <c r="F74" s="61">
        <v>1</v>
      </c>
      <c r="G74" s="54">
        <v>1</v>
      </c>
      <c r="H74" s="54"/>
    </row>
    <row r="75" spans="1:8" ht="22" customHeight="1" x14ac:dyDescent="0.2">
      <c r="A75" s="59"/>
      <c r="B75" s="54"/>
      <c r="C75" s="59">
        <f t="shared" si="2"/>
        <v>72</v>
      </c>
      <c r="D75" s="59">
        <v>2</v>
      </c>
      <c r="E75" s="54" t="s">
        <v>415</v>
      </c>
      <c r="F75" s="61">
        <v>1</v>
      </c>
      <c r="G75" s="54">
        <v>1</v>
      </c>
      <c r="H75" s="54"/>
    </row>
    <row r="76" spans="1:8" ht="22" customHeight="1" x14ac:dyDescent="0.2">
      <c r="A76" s="59"/>
      <c r="B76" s="54"/>
      <c r="C76" s="59">
        <f t="shared" si="2"/>
        <v>73</v>
      </c>
      <c r="D76" s="59">
        <v>3</v>
      </c>
      <c r="E76" s="54" t="s">
        <v>416</v>
      </c>
      <c r="F76" s="61">
        <v>1</v>
      </c>
      <c r="G76" s="54">
        <v>1</v>
      </c>
      <c r="H76" s="54"/>
    </row>
    <row r="77" spans="1:8" ht="22" customHeight="1" x14ac:dyDescent="0.2">
      <c r="A77" s="59"/>
      <c r="B77" s="54"/>
      <c r="C77" s="59">
        <f t="shared" si="2"/>
        <v>74</v>
      </c>
      <c r="D77" s="59">
        <v>4</v>
      </c>
      <c r="E77" s="54" t="s">
        <v>417</v>
      </c>
      <c r="F77" s="61">
        <v>1</v>
      </c>
      <c r="G77" s="54">
        <v>1</v>
      </c>
      <c r="H77" s="54"/>
    </row>
    <row r="78" spans="1:8" ht="22" customHeight="1" x14ac:dyDescent="0.2">
      <c r="A78" s="59"/>
      <c r="B78" s="54"/>
      <c r="C78" s="59">
        <f t="shared" si="2"/>
        <v>75</v>
      </c>
      <c r="D78" s="59">
        <v>5</v>
      </c>
      <c r="E78" s="54" t="s">
        <v>418</v>
      </c>
      <c r="F78" s="61">
        <v>1</v>
      </c>
      <c r="G78" s="54">
        <v>1</v>
      </c>
      <c r="H78" s="54"/>
    </row>
    <row r="79" spans="1:8" ht="22" customHeight="1" x14ac:dyDescent="0.2">
      <c r="A79" s="59">
        <v>12</v>
      </c>
      <c r="B79" s="54" t="s">
        <v>66</v>
      </c>
      <c r="C79" s="59">
        <f t="shared" si="2"/>
        <v>76</v>
      </c>
      <c r="D79" s="59">
        <v>1</v>
      </c>
      <c r="E79" s="54" t="s">
        <v>419</v>
      </c>
      <c r="F79" s="61">
        <v>1</v>
      </c>
      <c r="G79" s="54">
        <v>1</v>
      </c>
      <c r="H79" s="54"/>
    </row>
    <row r="80" spans="1:8" ht="22" customHeight="1" x14ac:dyDescent="0.2">
      <c r="A80" s="59"/>
      <c r="B80" s="54"/>
      <c r="C80" s="59">
        <f t="shared" si="2"/>
        <v>77</v>
      </c>
      <c r="D80" s="59">
        <v>2</v>
      </c>
      <c r="E80" s="54" t="s">
        <v>420</v>
      </c>
      <c r="F80" s="61">
        <v>1</v>
      </c>
      <c r="G80" s="54">
        <v>1</v>
      </c>
      <c r="H80" s="54"/>
    </row>
    <row r="81" spans="1:8" ht="22" customHeight="1" x14ac:dyDescent="0.2">
      <c r="A81" s="59"/>
      <c r="B81" s="54"/>
      <c r="C81" s="59">
        <f t="shared" si="2"/>
        <v>78</v>
      </c>
      <c r="D81" s="59">
        <v>3</v>
      </c>
      <c r="E81" s="54" t="s">
        <v>421</v>
      </c>
      <c r="F81" s="61">
        <v>1</v>
      </c>
      <c r="G81" s="54">
        <v>1</v>
      </c>
      <c r="H81" s="54"/>
    </row>
    <row r="82" spans="1:8" ht="22" customHeight="1" x14ac:dyDescent="0.2">
      <c r="A82" s="59">
        <v>13</v>
      </c>
      <c r="B82" s="54" t="s">
        <v>67</v>
      </c>
      <c r="C82" s="59">
        <f t="shared" si="2"/>
        <v>79</v>
      </c>
      <c r="D82" s="59">
        <v>1</v>
      </c>
      <c r="E82" s="54" t="s">
        <v>422</v>
      </c>
      <c r="F82" s="61">
        <v>1</v>
      </c>
      <c r="G82" s="54">
        <v>1</v>
      </c>
      <c r="H82" s="54"/>
    </row>
    <row r="83" spans="1:8" ht="22" customHeight="1" x14ac:dyDescent="0.2">
      <c r="A83" s="59"/>
      <c r="B83" s="54"/>
      <c r="C83" s="59">
        <f t="shared" si="2"/>
        <v>80</v>
      </c>
      <c r="D83" s="59">
        <v>2</v>
      </c>
      <c r="E83" s="54" t="s">
        <v>423</v>
      </c>
      <c r="F83" s="61">
        <v>1</v>
      </c>
      <c r="G83" s="54">
        <v>1</v>
      </c>
      <c r="H83" s="54"/>
    </row>
    <row r="84" spans="1:8" ht="22" customHeight="1" x14ac:dyDescent="0.2">
      <c r="A84" s="59"/>
      <c r="B84" s="54"/>
      <c r="C84" s="59">
        <f t="shared" si="2"/>
        <v>81</v>
      </c>
      <c r="D84" s="59">
        <v>3</v>
      </c>
      <c r="E84" s="54" t="s">
        <v>262</v>
      </c>
      <c r="F84" s="61">
        <v>1</v>
      </c>
      <c r="G84" s="54">
        <v>1</v>
      </c>
      <c r="H84" s="54"/>
    </row>
    <row r="85" spans="1:8" ht="22" customHeight="1" x14ac:dyDescent="0.2">
      <c r="A85" s="59"/>
      <c r="B85" s="54"/>
      <c r="C85" s="59">
        <f t="shared" si="2"/>
        <v>82</v>
      </c>
      <c r="D85" s="59">
        <v>4</v>
      </c>
      <c r="E85" s="54" t="s">
        <v>424</v>
      </c>
      <c r="F85" s="61">
        <v>1</v>
      </c>
      <c r="G85" s="54">
        <v>1</v>
      </c>
      <c r="H85" s="54"/>
    </row>
    <row r="86" spans="1:8" ht="22" customHeight="1" x14ac:dyDescent="0.2">
      <c r="A86" s="59"/>
      <c r="B86" s="54"/>
      <c r="C86" s="59">
        <f t="shared" si="2"/>
        <v>83</v>
      </c>
      <c r="D86" s="59">
        <v>5</v>
      </c>
      <c r="E86" s="54" t="s">
        <v>425</v>
      </c>
      <c r="F86" s="61">
        <v>1</v>
      </c>
      <c r="G86" s="54">
        <v>1</v>
      </c>
      <c r="H86" s="54"/>
    </row>
    <row r="87" spans="1:8" ht="22" customHeight="1" x14ac:dyDescent="0.2">
      <c r="A87" s="59"/>
      <c r="B87" s="54"/>
      <c r="C87" s="89">
        <f t="shared" si="2"/>
        <v>84</v>
      </c>
      <c r="D87" s="59">
        <v>6</v>
      </c>
      <c r="E87" s="54" t="s">
        <v>426</v>
      </c>
      <c r="F87" s="61">
        <v>1</v>
      </c>
      <c r="G87" s="54">
        <v>1</v>
      </c>
      <c r="H87" s="54"/>
    </row>
    <row r="88" spans="1:8" ht="22" customHeight="1" x14ac:dyDescent="0.2">
      <c r="A88" s="81" t="s">
        <v>481</v>
      </c>
      <c r="B88" s="81"/>
      <c r="C88" s="81"/>
      <c r="D88" s="81"/>
      <c r="E88" s="81"/>
      <c r="F88" s="90">
        <f>SUM(F4:F87)</f>
        <v>83</v>
      </c>
      <c r="G88" s="90">
        <f>SUM(G4:G87)</f>
        <v>84</v>
      </c>
      <c r="H88" s="54"/>
    </row>
    <row r="90" spans="1:8" ht="22" customHeight="1" x14ac:dyDescent="0.2">
      <c r="A90" s="15" t="s">
        <v>482</v>
      </c>
    </row>
  </sheetData>
  <mergeCells count="3">
    <mergeCell ref="A88:E88"/>
    <mergeCell ref="C3:E3"/>
    <mergeCell ref="A1:H1"/>
  </mergeCells>
  <pageMargins left="0.25" right="0" top="0.75" bottom="0.25" header="0" footer="0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zoomScale="120" zoomScaleNormal="120" workbookViewId="0">
      <selection activeCell="G58" sqref="G58"/>
    </sheetView>
  </sheetViews>
  <sheetFormatPr baseColWidth="10" defaultColWidth="9.1640625" defaultRowHeight="22" customHeight="1" x14ac:dyDescent="0.2"/>
  <cols>
    <col min="1" max="1" width="4.6640625" style="1" customWidth="1"/>
    <col min="2" max="2" width="24.6640625" style="2" customWidth="1"/>
    <col min="3" max="3" width="8" style="1" customWidth="1"/>
    <col min="4" max="4" width="7.6640625" style="1" customWidth="1"/>
    <col min="5" max="5" width="24.6640625" style="2" customWidth="1"/>
    <col min="6" max="7" width="12.1640625" style="9" customWidth="1"/>
    <col min="8" max="8" width="12.1640625" style="2" customWidth="1"/>
    <col min="9" max="9" width="19.33203125" style="2" customWidth="1"/>
    <col min="10" max="16384" width="9.1640625" style="2"/>
  </cols>
  <sheetData>
    <row r="1" spans="1:9" ht="22" customHeight="1" x14ac:dyDescent="0.2">
      <c r="A1" s="80" t="s">
        <v>501</v>
      </c>
      <c r="B1" s="80"/>
      <c r="C1" s="80"/>
      <c r="D1" s="80"/>
      <c r="E1" s="80"/>
      <c r="F1" s="80"/>
      <c r="G1" s="80"/>
      <c r="H1" s="80"/>
    </row>
    <row r="3" spans="1:9" ht="40" customHeight="1" x14ac:dyDescent="0.2">
      <c r="A3" s="22" t="s">
        <v>0</v>
      </c>
      <c r="B3" s="22" t="s">
        <v>1</v>
      </c>
      <c r="C3" s="76" t="s">
        <v>84</v>
      </c>
      <c r="D3" s="77"/>
      <c r="E3" s="78"/>
      <c r="F3" s="49" t="s">
        <v>487</v>
      </c>
      <c r="G3" s="49" t="s">
        <v>499</v>
      </c>
      <c r="H3" s="50" t="s">
        <v>500</v>
      </c>
      <c r="I3" s="6"/>
    </row>
    <row r="4" spans="1:9" ht="22" customHeight="1" x14ac:dyDescent="0.2">
      <c r="A4" s="3">
        <v>1</v>
      </c>
      <c r="B4" s="4" t="s">
        <v>68</v>
      </c>
      <c r="C4" s="3">
        <v>1</v>
      </c>
      <c r="D4" s="3">
        <v>1</v>
      </c>
      <c r="E4" s="4" t="s">
        <v>427</v>
      </c>
      <c r="F4" s="7">
        <v>0</v>
      </c>
      <c r="G4" s="74" t="s">
        <v>519</v>
      </c>
      <c r="H4" s="4"/>
    </row>
    <row r="5" spans="1:9" ht="22" customHeight="1" x14ac:dyDescent="0.2">
      <c r="A5" s="3"/>
      <c r="B5" s="4"/>
      <c r="C5" s="3">
        <f>C4+1</f>
        <v>2</v>
      </c>
      <c r="D5" s="3">
        <v>2</v>
      </c>
      <c r="E5" s="4" t="s">
        <v>428</v>
      </c>
      <c r="F5" s="7">
        <v>0</v>
      </c>
      <c r="G5" s="74" t="s">
        <v>519</v>
      </c>
      <c r="H5" s="4"/>
    </row>
    <row r="6" spans="1:9" ht="22" customHeight="1" x14ac:dyDescent="0.2">
      <c r="A6" s="3"/>
      <c r="B6" s="4"/>
      <c r="C6" s="3">
        <f t="shared" ref="C6:C56" si="0">C5+1</f>
        <v>3</v>
      </c>
      <c r="D6" s="3">
        <v>3</v>
      </c>
      <c r="E6" s="4" t="s">
        <v>429</v>
      </c>
      <c r="F6" s="7">
        <v>0</v>
      </c>
      <c r="G6" s="74" t="s">
        <v>519</v>
      </c>
      <c r="H6" s="4"/>
    </row>
    <row r="7" spans="1:9" ht="22" customHeight="1" x14ac:dyDescent="0.2">
      <c r="A7" s="3"/>
      <c r="B7" s="4"/>
      <c r="C7" s="3">
        <f t="shared" si="0"/>
        <v>4</v>
      </c>
      <c r="D7" s="3">
        <v>4</v>
      </c>
      <c r="E7" s="4" t="s">
        <v>430</v>
      </c>
      <c r="F7" s="7">
        <v>0</v>
      </c>
      <c r="G7" s="74" t="s">
        <v>519</v>
      </c>
      <c r="H7" s="4"/>
    </row>
    <row r="8" spans="1:9" ht="22" customHeight="1" x14ac:dyDescent="0.2">
      <c r="A8" s="3"/>
      <c r="B8" s="4"/>
      <c r="C8" s="3">
        <f t="shared" si="0"/>
        <v>5</v>
      </c>
      <c r="D8" s="3">
        <v>5</v>
      </c>
      <c r="E8" s="4" t="s">
        <v>431</v>
      </c>
      <c r="F8" s="7">
        <v>1</v>
      </c>
      <c r="G8" s="74" t="s">
        <v>519</v>
      </c>
      <c r="H8" s="4"/>
    </row>
    <row r="9" spans="1:9" ht="22" customHeight="1" x14ac:dyDescent="0.2">
      <c r="A9" s="3"/>
      <c r="B9" s="4"/>
      <c r="C9" s="3">
        <f t="shared" si="0"/>
        <v>6</v>
      </c>
      <c r="D9" s="3">
        <v>6</v>
      </c>
      <c r="E9" s="4" t="s">
        <v>432</v>
      </c>
      <c r="F9" s="7">
        <v>1</v>
      </c>
      <c r="G9" s="74" t="s">
        <v>519</v>
      </c>
      <c r="H9" s="4"/>
    </row>
    <row r="10" spans="1:9" ht="22" customHeight="1" x14ac:dyDescent="0.2">
      <c r="A10" s="3"/>
      <c r="B10" s="4"/>
      <c r="C10" s="3">
        <f t="shared" si="0"/>
        <v>7</v>
      </c>
      <c r="D10" s="3">
        <v>7</v>
      </c>
      <c r="E10" s="52" t="s">
        <v>433</v>
      </c>
      <c r="F10" s="7">
        <v>1</v>
      </c>
      <c r="G10" s="7">
        <v>1</v>
      </c>
      <c r="H10" s="4"/>
    </row>
    <row r="11" spans="1:9" ht="22" customHeight="1" x14ac:dyDescent="0.2">
      <c r="A11" s="3">
        <v>2</v>
      </c>
      <c r="B11" s="4" t="s">
        <v>69</v>
      </c>
      <c r="C11" s="3">
        <f t="shared" si="0"/>
        <v>8</v>
      </c>
      <c r="D11" s="3">
        <v>1</v>
      </c>
      <c r="E11" s="4" t="s">
        <v>434</v>
      </c>
      <c r="F11" s="7">
        <v>1</v>
      </c>
      <c r="G11" s="7">
        <v>1</v>
      </c>
      <c r="H11" s="4"/>
    </row>
    <row r="12" spans="1:9" ht="22" customHeight="1" x14ac:dyDescent="0.2">
      <c r="A12" s="3"/>
      <c r="B12" s="4"/>
      <c r="C12" s="3">
        <f t="shared" si="0"/>
        <v>9</v>
      </c>
      <c r="D12" s="3">
        <v>2</v>
      </c>
      <c r="E12" s="4" t="s">
        <v>435</v>
      </c>
      <c r="F12" s="7">
        <v>1</v>
      </c>
      <c r="G12" s="7">
        <v>1</v>
      </c>
      <c r="H12" s="4"/>
    </row>
    <row r="13" spans="1:9" ht="22" customHeight="1" x14ac:dyDescent="0.2">
      <c r="A13" s="3"/>
      <c r="B13" s="4"/>
      <c r="C13" s="3">
        <f t="shared" si="0"/>
        <v>10</v>
      </c>
      <c r="D13" s="3">
        <v>3</v>
      </c>
      <c r="E13" s="4" t="s">
        <v>436</v>
      </c>
      <c r="F13" s="7">
        <v>1</v>
      </c>
      <c r="G13" s="7">
        <v>1</v>
      </c>
      <c r="H13" s="4"/>
    </row>
    <row r="14" spans="1:9" ht="22" customHeight="1" x14ac:dyDescent="0.2">
      <c r="A14" s="3"/>
      <c r="B14" s="4"/>
      <c r="C14" s="3">
        <f t="shared" si="0"/>
        <v>11</v>
      </c>
      <c r="D14" s="3">
        <v>4</v>
      </c>
      <c r="E14" s="4" t="s">
        <v>437</v>
      </c>
      <c r="F14" s="7">
        <v>1</v>
      </c>
      <c r="G14" s="7">
        <v>1</v>
      </c>
      <c r="H14" s="4"/>
    </row>
    <row r="15" spans="1:9" ht="22" customHeight="1" x14ac:dyDescent="0.2">
      <c r="A15" s="3"/>
      <c r="B15" s="4"/>
      <c r="C15" s="3">
        <f t="shared" si="0"/>
        <v>12</v>
      </c>
      <c r="D15" s="3">
        <v>5</v>
      </c>
      <c r="E15" s="4" t="s">
        <v>438</v>
      </c>
      <c r="F15" s="7">
        <v>1</v>
      </c>
      <c r="G15" s="7">
        <v>1</v>
      </c>
      <c r="H15" s="4"/>
    </row>
    <row r="16" spans="1:9" ht="22" customHeight="1" x14ac:dyDescent="0.2">
      <c r="A16" s="3"/>
      <c r="B16" s="4"/>
      <c r="C16" s="3">
        <f t="shared" si="0"/>
        <v>13</v>
      </c>
      <c r="D16" s="3">
        <v>6</v>
      </c>
      <c r="E16" s="52" t="s">
        <v>439</v>
      </c>
      <c r="F16" s="7">
        <v>1</v>
      </c>
      <c r="G16" s="7">
        <v>1</v>
      </c>
      <c r="H16" s="4"/>
    </row>
    <row r="17" spans="1:8" ht="22" customHeight="1" x14ac:dyDescent="0.2">
      <c r="A17" s="3"/>
      <c r="B17" s="4"/>
      <c r="C17" s="3">
        <f t="shared" si="0"/>
        <v>14</v>
      </c>
      <c r="D17" s="3">
        <v>7</v>
      </c>
      <c r="E17" s="4" t="s">
        <v>440</v>
      </c>
      <c r="F17" s="7">
        <v>1</v>
      </c>
      <c r="G17" s="7">
        <v>1</v>
      </c>
      <c r="H17" s="4"/>
    </row>
    <row r="18" spans="1:8" ht="22" customHeight="1" x14ac:dyDescent="0.2">
      <c r="A18" s="3">
        <v>3</v>
      </c>
      <c r="B18" s="4" t="s">
        <v>70</v>
      </c>
      <c r="C18" s="3">
        <f t="shared" si="0"/>
        <v>15</v>
      </c>
      <c r="D18" s="3">
        <v>1</v>
      </c>
      <c r="E18" s="52" t="s">
        <v>441</v>
      </c>
      <c r="F18" s="7">
        <v>1</v>
      </c>
      <c r="G18" s="7">
        <v>1</v>
      </c>
      <c r="H18" s="4"/>
    </row>
    <row r="19" spans="1:8" ht="22" customHeight="1" x14ac:dyDescent="0.2">
      <c r="A19" s="3"/>
      <c r="B19" s="4"/>
      <c r="C19" s="3">
        <f t="shared" si="0"/>
        <v>16</v>
      </c>
      <c r="D19" s="3">
        <v>2</v>
      </c>
      <c r="E19" s="4" t="s">
        <v>442</v>
      </c>
      <c r="F19" s="7">
        <v>1</v>
      </c>
      <c r="G19" s="74" t="s">
        <v>519</v>
      </c>
      <c r="H19" s="4"/>
    </row>
    <row r="20" spans="1:8" ht="22" customHeight="1" x14ac:dyDescent="0.2">
      <c r="A20" s="3"/>
      <c r="B20" s="4"/>
      <c r="C20" s="3">
        <f t="shared" si="0"/>
        <v>17</v>
      </c>
      <c r="D20" s="3">
        <v>3</v>
      </c>
      <c r="E20" s="4" t="s">
        <v>443</v>
      </c>
      <c r="F20" s="7">
        <v>1</v>
      </c>
      <c r="G20" s="74" t="s">
        <v>519</v>
      </c>
      <c r="H20" s="4"/>
    </row>
    <row r="21" spans="1:8" ht="22" customHeight="1" x14ac:dyDescent="0.2">
      <c r="A21" s="3"/>
      <c r="B21" s="4"/>
      <c r="C21" s="3">
        <f t="shared" si="0"/>
        <v>18</v>
      </c>
      <c r="D21" s="3">
        <v>4</v>
      </c>
      <c r="E21" s="4" t="s">
        <v>444</v>
      </c>
      <c r="F21" s="7">
        <v>0</v>
      </c>
      <c r="G21" s="74" t="s">
        <v>519</v>
      </c>
      <c r="H21" s="4"/>
    </row>
    <row r="22" spans="1:8" ht="22" customHeight="1" x14ac:dyDescent="0.2">
      <c r="A22" s="3"/>
      <c r="B22" s="4"/>
      <c r="C22" s="3">
        <f t="shared" si="0"/>
        <v>19</v>
      </c>
      <c r="D22" s="3">
        <v>5</v>
      </c>
      <c r="E22" s="4" t="s">
        <v>278</v>
      </c>
      <c r="F22" s="7">
        <v>0</v>
      </c>
      <c r="G22" s="74" t="s">
        <v>519</v>
      </c>
      <c r="H22" s="4"/>
    </row>
    <row r="23" spans="1:8" ht="22" customHeight="1" x14ac:dyDescent="0.2">
      <c r="A23" s="3"/>
      <c r="B23" s="4"/>
      <c r="C23" s="3">
        <f t="shared" si="0"/>
        <v>20</v>
      </c>
      <c r="D23" s="3">
        <v>6</v>
      </c>
      <c r="E23" s="4" t="s">
        <v>445</v>
      </c>
      <c r="F23" s="7">
        <v>0</v>
      </c>
      <c r="G23" s="74" t="s">
        <v>519</v>
      </c>
      <c r="H23" s="4"/>
    </row>
    <row r="24" spans="1:8" ht="22" customHeight="1" x14ac:dyDescent="0.2">
      <c r="A24" s="3">
        <v>4</v>
      </c>
      <c r="B24" s="4" t="s">
        <v>71</v>
      </c>
      <c r="C24" s="3">
        <f>C23+1</f>
        <v>21</v>
      </c>
      <c r="D24" s="3">
        <v>1</v>
      </c>
      <c r="E24" s="4" t="s">
        <v>446</v>
      </c>
      <c r="F24" s="7">
        <v>0</v>
      </c>
      <c r="G24" s="74" t="s">
        <v>519</v>
      </c>
      <c r="H24" s="4"/>
    </row>
    <row r="25" spans="1:8" ht="22" customHeight="1" x14ac:dyDescent="0.2">
      <c r="A25" s="3"/>
      <c r="B25" s="4"/>
      <c r="C25" s="3">
        <f t="shared" si="0"/>
        <v>22</v>
      </c>
      <c r="D25" s="3">
        <v>2</v>
      </c>
      <c r="E25" s="4" t="s">
        <v>447</v>
      </c>
      <c r="F25" s="7">
        <v>1</v>
      </c>
      <c r="G25" s="74" t="s">
        <v>519</v>
      </c>
      <c r="H25" s="4"/>
    </row>
    <row r="26" spans="1:8" ht="22" customHeight="1" x14ac:dyDescent="0.2">
      <c r="A26" s="3"/>
      <c r="B26" s="4"/>
      <c r="C26" s="3">
        <f t="shared" si="0"/>
        <v>23</v>
      </c>
      <c r="D26" s="3">
        <v>3</v>
      </c>
      <c r="E26" s="4" t="s">
        <v>448</v>
      </c>
      <c r="F26" s="7">
        <v>1</v>
      </c>
      <c r="G26" s="74" t="s">
        <v>519</v>
      </c>
      <c r="H26" s="4"/>
    </row>
    <row r="27" spans="1:8" ht="22" customHeight="1" x14ac:dyDescent="0.2">
      <c r="A27" s="3"/>
      <c r="B27" s="4"/>
      <c r="C27" s="3">
        <f t="shared" si="0"/>
        <v>24</v>
      </c>
      <c r="D27" s="3">
        <v>4</v>
      </c>
      <c r="E27" s="4" t="s">
        <v>449</v>
      </c>
      <c r="F27" s="7">
        <v>1</v>
      </c>
      <c r="G27" s="7">
        <v>1</v>
      </c>
      <c r="H27" s="4"/>
    </row>
    <row r="28" spans="1:8" ht="22" customHeight="1" x14ac:dyDescent="0.2">
      <c r="A28" s="3"/>
      <c r="B28" s="4"/>
      <c r="C28" s="3">
        <f t="shared" si="0"/>
        <v>25</v>
      </c>
      <c r="D28" s="3">
        <v>5</v>
      </c>
      <c r="E28" s="4" t="s">
        <v>450</v>
      </c>
      <c r="F28" s="7">
        <v>0</v>
      </c>
      <c r="G28" s="74" t="s">
        <v>519</v>
      </c>
      <c r="H28" s="4"/>
    </row>
    <row r="29" spans="1:8" ht="22" customHeight="1" x14ac:dyDescent="0.2">
      <c r="A29" s="3"/>
      <c r="B29" s="4"/>
      <c r="C29" s="3">
        <f t="shared" si="0"/>
        <v>26</v>
      </c>
      <c r="D29" s="3">
        <v>6</v>
      </c>
      <c r="E29" s="4" t="s">
        <v>451</v>
      </c>
      <c r="F29" s="7">
        <v>0</v>
      </c>
      <c r="G29" s="74" t="s">
        <v>519</v>
      </c>
      <c r="H29" s="4"/>
    </row>
    <row r="30" spans="1:8" ht="22" customHeight="1" x14ac:dyDescent="0.2">
      <c r="A30" s="3"/>
      <c r="B30" s="4"/>
      <c r="C30" s="3">
        <f t="shared" si="0"/>
        <v>27</v>
      </c>
      <c r="D30" s="3">
        <v>7</v>
      </c>
      <c r="E30" s="51" t="s">
        <v>452</v>
      </c>
      <c r="F30" s="7">
        <v>1</v>
      </c>
      <c r="G30" s="7">
        <v>1</v>
      </c>
      <c r="H30" s="4"/>
    </row>
    <row r="31" spans="1:8" ht="22" customHeight="1" x14ac:dyDescent="0.2">
      <c r="A31" s="3">
        <v>5</v>
      </c>
      <c r="B31" s="4" t="s">
        <v>72</v>
      </c>
      <c r="C31" s="3">
        <f t="shared" si="0"/>
        <v>28</v>
      </c>
      <c r="D31" s="3">
        <v>1</v>
      </c>
      <c r="E31" s="4" t="s">
        <v>453</v>
      </c>
      <c r="F31" s="7">
        <v>1</v>
      </c>
      <c r="G31" s="7">
        <v>1</v>
      </c>
      <c r="H31" s="4"/>
    </row>
    <row r="32" spans="1:8" ht="22" customHeight="1" x14ac:dyDescent="0.2">
      <c r="A32" s="3"/>
      <c r="B32" s="4"/>
      <c r="C32" s="3">
        <f t="shared" si="0"/>
        <v>29</v>
      </c>
      <c r="D32" s="3">
        <v>2</v>
      </c>
      <c r="E32" s="52" t="s">
        <v>454</v>
      </c>
      <c r="F32" s="7">
        <v>1</v>
      </c>
      <c r="G32" s="7">
        <v>1</v>
      </c>
      <c r="H32" s="4"/>
    </row>
    <row r="33" spans="1:8" ht="22" customHeight="1" x14ac:dyDescent="0.2">
      <c r="A33" s="3"/>
      <c r="B33" s="4"/>
      <c r="C33" s="3">
        <f t="shared" si="0"/>
        <v>30</v>
      </c>
      <c r="D33" s="3">
        <v>3</v>
      </c>
      <c r="E33" s="4" t="s">
        <v>455</v>
      </c>
      <c r="F33" s="7">
        <v>1</v>
      </c>
      <c r="G33" s="7">
        <v>1</v>
      </c>
      <c r="H33" s="4"/>
    </row>
    <row r="34" spans="1:8" ht="22" customHeight="1" x14ac:dyDescent="0.2">
      <c r="A34" s="3"/>
      <c r="B34" s="4"/>
      <c r="C34" s="3">
        <f t="shared" si="0"/>
        <v>31</v>
      </c>
      <c r="D34" s="3">
        <v>4</v>
      </c>
      <c r="E34" s="4" t="s">
        <v>456</v>
      </c>
      <c r="F34" s="7">
        <v>1</v>
      </c>
      <c r="G34" s="7">
        <v>1</v>
      </c>
      <c r="H34" s="4"/>
    </row>
    <row r="35" spans="1:8" ht="22" customHeight="1" x14ac:dyDescent="0.2">
      <c r="A35" s="3">
        <v>6</v>
      </c>
      <c r="B35" s="4" t="s">
        <v>73</v>
      </c>
      <c r="C35" s="3">
        <f t="shared" si="0"/>
        <v>32</v>
      </c>
      <c r="D35" s="3">
        <v>1</v>
      </c>
      <c r="E35" s="4" t="s">
        <v>457</v>
      </c>
      <c r="F35" s="7">
        <v>0</v>
      </c>
      <c r="G35" s="74" t="s">
        <v>519</v>
      </c>
      <c r="H35" s="4"/>
    </row>
    <row r="36" spans="1:8" ht="22" customHeight="1" x14ac:dyDescent="0.2">
      <c r="A36" s="3"/>
      <c r="B36" s="4"/>
      <c r="C36" s="3">
        <f t="shared" si="0"/>
        <v>33</v>
      </c>
      <c r="D36" s="3">
        <v>2</v>
      </c>
      <c r="E36" s="4" t="s">
        <v>458</v>
      </c>
      <c r="F36" s="7">
        <v>1</v>
      </c>
      <c r="G36" s="74" t="s">
        <v>519</v>
      </c>
      <c r="H36" s="4"/>
    </row>
    <row r="37" spans="1:8" ht="22" customHeight="1" x14ac:dyDescent="0.2">
      <c r="A37" s="3"/>
      <c r="B37" s="4"/>
      <c r="C37" s="3">
        <f t="shared" si="0"/>
        <v>34</v>
      </c>
      <c r="D37" s="3">
        <v>3</v>
      </c>
      <c r="E37" s="52" t="s">
        <v>459</v>
      </c>
      <c r="F37" s="7">
        <v>1</v>
      </c>
      <c r="G37" s="7">
        <v>1</v>
      </c>
      <c r="H37" s="4"/>
    </row>
    <row r="38" spans="1:8" ht="22" customHeight="1" x14ac:dyDescent="0.2">
      <c r="A38" s="3"/>
      <c r="B38" s="4"/>
      <c r="C38" s="3">
        <f>C37+1</f>
        <v>35</v>
      </c>
      <c r="D38" s="3">
        <v>4</v>
      </c>
      <c r="E38" s="4" t="s">
        <v>460</v>
      </c>
      <c r="F38" s="7">
        <v>1</v>
      </c>
      <c r="G38" s="74" t="s">
        <v>519</v>
      </c>
      <c r="H38" s="4"/>
    </row>
    <row r="39" spans="1:8" ht="22" customHeight="1" x14ac:dyDescent="0.2">
      <c r="A39" s="3"/>
      <c r="B39" s="4"/>
      <c r="C39" s="3">
        <f t="shared" si="0"/>
        <v>36</v>
      </c>
      <c r="D39" s="3">
        <v>5</v>
      </c>
      <c r="E39" s="4" t="s">
        <v>461</v>
      </c>
      <c r="F39" s="7">
        <v>0</v>
      </c>
      <c r="G39" s="74" t="s">
        <v>519</v>
      </c>
      <c r="H39" s="4"/>
    </row>
    <row r="40" spans="1:8" ht="22" customHeight="1" x14ac:dyDescent="0.2">
      <c r="A40" s="3"/>
      <c r="B40" s="4"/>
      <c r="C40" s="3">
        <f t="shared" si="0"/>
        <v>37</v>
      </c>
      <c r="D40" s="3">
        <v>6</v>
      </c>
      <c r="E40" s="4" t="s">
        <v>462</v>
      </c>
      <c r="F40" s="7">
        <v>1</v>
      </c>
      <c r="G40" s="74" t="s">
        <v>519</v>
      </c>
      <c r="H40" s="4"/>
    </row>
    <row r="41" spans="1:8" ht="22" customHeight="1" x14ac:dyDescent="0.2">
      <c r="A41" s="3">
        <v>7</v>
      </c>
      <c r="B41" s="4" t="s">
        <v>74</v>
      </c>
      <c r="C41" s="3">
        <f t="shared" si="0"/>
        <v>38</v>
      </c>
      <c r="D41" s="3">
        <v>1</v>
      </c>
      <c r="E41" s="4" t="s">
        <v>463</v>
      </c>
      <c r="F41" s="7">
        <v>1</v>
      </c>
      <c r="G41" s="7">
        <v>1</v>
      </c>
      <c r="H41" s="4"/>
    </row>
    <row r="42" spans="1:8" ht="22" customHeight="1" x14ac:dyDescent="0.2">
      <c r="A42" s="3"/>
      <c r="B42" s="4"/>
      <c r="C42" s="3">
        <f t="shared" si="0"/>
        <v>39</v>
      </c>
      <c r="D42" s="3">
        <v>2</v>
      </c>
      <c r="E42" s="4" t="s">
        <v>464</v>
      </c>
      <c r="F42" s="7">
        <v>1</v>
      </c>
      <c r="G42" s="7">
        <v>1</v>
      </c>
      <c r="H42" s="4"/>
    </row>
    <row r="43" spans="1:8" ht="22" customHeight="1" x14ac:dyDescent="0.2">
      <c r="A43" s="3"/>
      <c r="B43" s="4"/>
      <c r="C43" s="3">
        <f t="shared" si="0"/>
        <v>40</v>
      </c>
      <c r="D43" s="3">
        <v>3</v>
      </c>
      <c r="E43" s="52" t="s">
        <v>465</v>
      </c>
      <c r="F43" s="7">
        <v>1</v>
      </c>
      <c r="G43" s="7">
        <v>1</v>
      </c>
      <c r="H43" s="4"/>
    </row>
    <row r="44" spans="1:8" ht="22" customHeight="1" x14ac:dyDescent="0.2">
      <c r="A44" s="3"/>
      <c r="B44" s="4"/>
      <c r="C44" s="3">
        <f t="shared" si="0"/>
        <v>41</v>
      </c>
      <c r="D44" s="3">
        <v>4</v>
      </c>
      <c r="E44" s="4" t="s">
        <v>466</v>
      </c>
      <c r="F44" s="7">
        <v>1</v>
      </c>
      <c r="G44" s="7">
        <v>1</v>
      </c>
      <c r="H44" s="4"/>
    </row>
    <row r="45" spans="1:8" ht="22" customHeight="1" x14ac:dyDescent="0.2">
      <c r="A45" s="3"/>
      <c r="B45" s="4"/>
      <c r="C45" s="3">
        <f t="shared" si="0"/>
        <v>42</v>
      </c>
      <c r="D45" s="3">
        <v>5</v>
      </c>
      <c r="E45" s="4" t="s">
        <v>467</v>
      </c>
      <c r="F45" s="7">
        <v>1</v>
      </c>
      <c r="G45" s="7">
        <v>1</v>
      </c>
      <c r="H45" s="4"/>
    </row>
    <row r="46" spans="1:8" ht="22" customHeight="1" x14ac:dyDescent="0.2">
      <c r="A46" s="3"/>
      <c r="B46" s="4"/>
      <c r="C46" s="3">
        <f t="shared" si="0"/>
        <v>43</v>
      </c>
      <c r="D46" s="3">
        <v>6</v>
      </c>
      <c r="E46" s="4" t="s">
        <v>468</v>
      </c>
      <c r="F46" s="7">
        <v>1</v>
      </c>
      <c r="G46" s="7">
        <v>1</v>
      </c>
      <c r="H46" s="4"/>
    </row>
    <row r="47" spans="1:8" ht="22" customHeight="1" x14ac:dyDescent="0.2">
      <c r="A47" s="3">
        <v>8</v>
      </c>
      <c r="B47" s="4" t="s">
        <v>75</v>
      </c>
      <c r="C47" s="3">
        <f t="shared" si="0"/>
        <v>44</v>
      </c>
      <c r="D47" s="3">
        <v>1</v>
      </c>
      <c r="E47" s="4" t="s">
        <v>469</v>
      </c>
      <c r="F47" s="7">
        <v>1</v>
      </c>
      <c r="G47" s="74" t="s">
        <v>519</v>
      </c>
      <c r="H47" s="4"/>
    </row>
    <row r="48" spans="1:8" ht="22" customHeight="1" x14ac:dyDescent="0.2">
      <c r="A48" s="3"/>
      <c r="B48" s="4"/>
      <c r="C48" s="3">
        <f t="shared" si="0"/>
        <v>45</v>
      </c>
      <c r="D48" s="3">
        <v>2</v>
      </c>
      <c r="E48" s="4" t="s">
        <v>470</v>
      </c>
      <c r="F48" s="7">
        <v>1</v>
      </c>
      <c r="G48" s="74" t="s">
        <v>519</v>
      </c>
      <c r="H48" s="4"/>
    </row>
    <row r="49" spans="1:8" ht="22" customHeight="1" x14ac:dyDescent="0.2">
      <c r="A49" s="3"/>
      <c r="B49" s="4"/>
      <c r="C49" s="3">
        <f t="shared" si="0"/>
        <v>46</v>
      </c>
      <c r="D49" s="3">
        <v>3</v>
      </c>
      <c r="E49" s="4" t="s">
        <v>471</v>
      </c>
      <c r="F49" s="7">
        <v>1</v>
      </c>
      <c r="G49" s="7">
        <v>1</v>
      </c>
      <c r="H49" s="4"/>
    </row>
    <row r="50" spans="1:8" ht="22" customHeight="1" x14ac:dyDescent="0.2">
      <c r="A50" s="3">
        <v>9</v>
      </c>
      <c r="B50" s="4" t="s">
        <v>76</v>
      </c>
      <c r="C50" s="3">
        <f t="shared" si="0"/>
        <v>47</v>
      </c>
      <c r="D50" s="3">
        <v>1</v>
      </c>
      <c r="E50" s="54" t="s">
        <v>472</v>
      </c>
      <c r="F50" s="7">
        <v>1</v>
      </c>
      <c r="G50" s="7">
        <v>1</v>
      </c>
      <c r="H50" s="4"/>
    </row>
    <row r="51" spans="1:8" ht="22" customHeight="1" x14ac:dyDescent="0.2">
      <c r="A51" s="3"/>
      <c r="B51" s="4"/>
      <c r="C51" s="3">
        <f t="shared" si="0"/>
        <v>48</v>
      </c>
      <c r="D51" s="3">
        <v>2</v>
      </c>
      <c r="E51" s="54" t="s">
        <v>473</v>
      </c>
      <c r="F51" s="7">
        <v>1</v>
      </c>
      <c r="G51" s="7">
        <v>1</v>
      </c>
      <c r="H51" s="4"/>
    </row>
    <row r="52" spans="1:8" ht="22" customHeight="1" x14ac:dyDescent="0.2">
      <c r="A52" s="3"/>
      <c r="B52" s="4"/>
      <c r="C52" s="3">
        <f t="shared" si="0"/>
        <v>49</v>
      </c>
      <c r="D52" s="3">
        <v>3</v>
      </c>
      <c r="E52" s="54" t="s">
        <v>474</v>
      </c>
      <c r="F52" s="7">
        <v>1</v>
      </c>
      <c r="G52" s="7">
        <v>1</v>
      </c>
      <c r="H52" s="4"/>
    </row>
    <row r="53" spans="1:8" ht="22" customHeight="1" x14ac:dyDescent="0.2">
      <c r="A53" s="3">
        <v>10</v>
      </c>
      <c r="B53" s="4" t="s">
        <v>77</v>
      </c>
      <c r="C53" s="3">
        <f t="shared" si="0"/>
        <v>50</v>
      </c>
      <c r="D53" s="3">
        <v>1</v>
      </c>
      <c r="E53" s="4" t="s">
        <v>475</v>
      </c>
      <c r="F53" s="7">
        <v>1</v>
      </c>
      <c r="G53" s="7">
        <v>1</v>
      </c>
      <c r="H53" s="4"/>
    </row>
    <row r="54" spans="1:8" ht="22" customHeight="1" x14ac:dyDescent="0.2">
      <c r="A54" s="3"/>
      <c r="B54" s="4"/>
      <c r="C54" s="3">
        <f t="shared" si="0"/>
        <v>51</v>
      </c>
      <c r="D54" s="3">
        <v>2</v>
      </c>
      <c r="E54" s="4" t="s">
        <v>476</v>
      </c>
      <c r="F54" s="7">
        <v>1</v>
      </c>
      <c r="G54" s="7">
        <v>1</v>
      </c>
      <c r="H54" s="4"/>
    </row>
    <row r="55" spans="1:8" ht="22" customHeight="1" x14ac:dyDescent="0.2">
      <c r="A55" s="3"/>
      <c r="B55" s="4"/>
      <c r="C55" s="3">
        <f t="shared" si="0"/>
        <v>52</v>
      </c>
      <c r="D55" s="3">
        <v>3</v>
      </c>
      <c r="E55" s="4" t="s">
        <v>477</v>
      </c>
      <c r="F55" s="7">
        <v>1</v>
      </c>
      <c r="G55" s="7">
        <v>1</v>
      </c>
      <c r="H55" s="4"/>
    </row>
    <row r="56" spans="1:8" ht="22" customHeight="1" x14ac:dyDescent="0.2">
      <c r="A56" s="3"/>
      <c r="B56" s="4"/>
      <c r="C56" s="3">
        <f t="shared" si="0"/>
        <v>53</v>
      </c>
      <c r="D56" s="3">
        <v>4</v>
      </c>
      <c r="E56" s="4" t="s">
        <v>478</v>
      </c>
      <c r="F56" s="7">
        <v>1</v>
      </c>
      <c r="G56" s="7">
        <v>1</v>
      </c>
      <c r="H56" s="4"/>
    </row>
    <row r="57" spans="1:8" ht="22" customHeight="1" x14ac:dyDescent="0.2">
      <c r="A57" s="3"/>
      <c r="B57" s="4"/>
      <c r="C57" s="3">
        <f>C56+1</f>
        <v>54</v>
      </c>
      <c r="D57" s="3">
        <v>5</v>
      </c>
      <c r="E57" s="4" t="s">
        <v>479</v>
      </c>
      <c r="F57" s="10">
        <v>1</v>
      </c>
      <c r="G57" s="10">
        <v>1</v>
      </c>
      <c r="H57" s="4"/>
    </row>
    <row r="58" spans="1:8" ht="22" customHeight="1" x14ac:dyDescent="0.2">
      <c r="A58" s="82" t="s">
        <v>481</v>
      </c>
      <c r="B58" s="83"/>
      <c r="C58" s="83"/>
      <c r="D58" s="83"/>
      <c r="E58" s="84"/>
      <c r="F58" s="8">
        <f>SUM(F4:F57)</f>
        <v>42</v>
      </c>
      <c r="G58" s="8">
        <f>SUM(G4:G57)</f>
        <v>31</v>
      </c>
      <c r="H58" s="4"/>
    </row>
    <row r="60" spans="1:8" ht="22" customHeight="1" x14ac:dyDescent="0.2">
      <c r="A60" s="15"/>
      <c r="B60" s="6"/>
    </row>
  </sheetData>
  <mergeCells count="3">
    <mergeCell ref="A58:E58"/>
    <mergeCell ref="A1:H1"/>
    <mergeCell ref="C3:E3"/>
  </mergeCells>
  <pageMargins left="0.25" right="0" top="0.75" bottom="0.25" header="0" footer="0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0"/>
  <sheetViews>
    <sheetView tabSelected="1" zoomScale="140" zoomScaleNormal="140" workbookViewId="0">
      <selection activeCell="G68" sqref="G68"/>
    </sheetView>
  </sheetViews>
  <sheetFormatPr baseColWidth="10" defaultColWidth="9.1640625" defaultRowHeight="22" customHeight="1" x14ac:dyDescent="0.2"/>
  <cols>
    <col min="1" max="1" width="6.5" style="1" customWidth="1"/>
    <col min="2" max="2" width="22.5" style="2" customWidth="1"/>
    <col min="3" max="3" width="5.5" style="1" customWidth="1"/>
    <col min="4" max="4" width="6.5" style="1" customWidth="1"/>
    <col min="5" max="5" width="22.5" style="2" customWidth="1"/>
    <col min="6" max="6" width="13.83203125" style="9" customWidth="1"/>
    <col min="7" max="7" width="13.83203125" style="2" customWidth="1"/>
    <col min="8" max="8" width="12.83203125" style="2" customWidth="1"/>
    <col min="9" max="16384" width="9.1640625" style="2"/>
  </cols>
  <sheetData>
    <row r="1" spans="1:8" ht="22" customHeight="1" x14ac:dyDescent="0.2">
      <c r="A1" s="80" t="s">
        <v>514</v>
      </c>
      <c r="B1" s="80"/>
      <c r="C1" s="80"/>
      <c r="D1" s="80"/>
      <c r="E1" s="80"/>
      <c r="F1" s="80"/>
      <c r="G1" s="80"/>
      <c r="H1" s="80"/>
    </row>
    <row r="3" spans="1:8" ht="40" customHeight="1" x14ac:dyDescent="0.2">
      <c r="A3" s="63" t="s">
        <v>0</v>
      </c>
      <c r="B3" s="63" t="s">
        <v>1</v>
      </c>
      <c r="C3" s="76" t="s">
        <v>84</v>
      </c>
      <c r="D3" s="77"/>
      <c r="E3" s="78"/>
      <c r="F3" s="49" t="s">
        <v>487</v>
      </c>
      <c r="G3" s="49" t="s">
        <v>499</v>
      </c>
      <c r="H3" s="50" t="s">
        <v>500</v>
      </c>
    </row>
    <row r="4" spans="1:8" ht="22" customHeight="1" x14ac:dyDescent="0.2">
      <c r="A4" s="57">
        <v>1</v>
      </c>
      <c r="B4" s="52" t="s">
        <v>2</v>
      </c>
      <c r="C4" s="57">
        <v>1</v>
      </c>
      <c r="D4" s="57">
        <v>1</v>
      </c>
      <c r="E4" s="52" t="s">
        <v>153</v>
      </c>
      <c r="F4" s="58">
        <v>1</v>
      </c>
      <c r="G4" s="70">
        <v>0</v>
      </c>
      <c r="H4" s="53"/>
    </row>
    <row r="5" spans="1:8" ht="22" customHeight="1" x14ac:dyDescent="0.2">
      <c r="A5" s="57"/>
      <c r="B5" s="52"/>
      <c r="C5" s="57">
        <f>C4+1</f>
        <v>2</v>
      </c>
      <c r="D5" s="57">
        <v>2</v>
      </c>
      <c r="E5" s="52" t="s">
        <v>154</v>
      </c>
      <c r="F5" s="58">
        <v>1</v>
      </c>
      <c r="G5" s="70">
        <v>0</v>
      </c>
      <c r="H5" s="52"/>
    </row>
    <row r="6" spans="1:8" ht="22" customHeight="1" x14ac:dyDescent="0.2">
      <c r="A6" s="57"/>
      <c r="B6" s="52"/>
      <c r="C6" s="57">
        <f t="shared" ref="C6:C67" si="0">C5+1</f>
        <v>3</v>
      </c>
      <c r="D6" s="57">
        <v>3</v>
      </c>
      <c r="E6" s="53" t="s">
        <v>155</v>
      </c>
      <c r="F6" s="70">
        <v>0</v>
      </c>
      <c r="G6" s="70">
        <v>0</v>
      </c>
      <c r="H6" s="52"/>
    </row>
    <row r="7" spans="1:8" ht="22" customHeight="1" x14ac:dyDescent="0.2">
      <c r="A7" s="57"/>
      <c r="B7" s="52"/>
      <c r="C7" s="57">
        <f t="shared" si="0"/>
        <v>4</v>
      </c>
      <c r="D7" s="57">
        <v>4</v>
      </c>
      <c r="E7" s="53" t="s">
        <v>156</v>
      </c>
      <c r="F7" s="70">
        <v>0</v>
      </c>
      <c r="G7" s="70">
        <v>0</v>
      </c>
      <c r="H7" s="52"/>
    </row>
    <row r="8" spans="1:8" ht="22" customHeight="1" x14ac:dyDescent="0.2">
      <c r="A8" s="57"/>
      <c r="B8" s="52"/>
      <c r="C8" s="57">
        <f t="shared" si="0"/>
        <v>5</v>
      </c>
      <c r="D8" s="57">
        <v>5</v>
      </c>
      <c r="E8" s="52" t="s">
        <v>157</v>
      </c>
      <c r="F8" s="58">
        <v>1</v>
      </c>
      <c r="G8" s="52">
        <v>1</v>
      </c>
      <c r="H8" s="52"/>
    </row>
    <row r="9" spans="1:8" ht="22" customHeight="1" x14ac:dyDescent="0.2">
      <c r="A9" s="57"/>
      <c r="B9" s="52"/>
      <c r="C9" s="57">
        <f t="shared" si="0"/>
        <v>6</v>
      </c>
      <c r="D9" s="57">
        <v>6</v>
      </c>
      <c r="E9" s="52" t="s">
        <v>158</v>
      </c>
      <c r="F9" s="58">
        <v>1</v>
      </c>
      <c r="G9" s="52">
        <v>1</v>
      </c>
      <c r="H9" s="52"/>
    </row>
    <row r="10" spans="1:8" ht="22" customHeight="1" x14ac:dyDescent="0.2">
      <c r="A10" s="57">
        <v>2</v>
      </c>
      <c r="B10" s="52" t="s">
        <v>3</v>
      </c>
      <c r="C10" s="57">
        <f t="shared" si="0"/>
        <v>7</v>
      </c>
      <c r="D10" s="57">
        <v>1</v>
      </c>
      <c r="E10" s="52" t="s">
        <v>495</v>
      </c>
      <c r="F10" s="58">
        <v>1</v>
      </c>
      <c r="G10" s="52">
        <v>1</v>
      </c>
      <c r="H10" s="53"/>
    </row>
    <row r="11" spans="1:8" ht="22" customHeight="1" x14ac:dyDescent="0.2">
      <c r="A11" s="57"/>
      <c r="B11" s="52"/>
      <c r="C11" s="57">
        <f t="shared" si="0"/>
        <v>8</v>
      </c>
      <c r="D11" s="57">
        <v>2</v>
      </c>
      <c r="E11" s="52" t="s">
        <v>159</v>
      </c>
      <c r="F11" s="58">
        <v>1</v>
      </c>
      <c r="G11" s="52">
        <v>1</v>
      </c>
      <c r="H11" s="52"/>
    </row>
    <row r="12" spans="1:8" ht="22" customHeight="1" x14ac:dyDescent="0.2">
      <c r="A12" s="57"/>
      <c r="B12" s="52"/>
      <c r="C12" s="57">
        <f t="shared" si="0"/>
        <v>9</v>
      </c>
      <c r="D12" s="57">
        <v>3</v>
      </c>
      <c r="E12" s="52" t="s">
        <v>160</v>
      </c>
      <c r="F12" s="58">
        <v>1</v>
      </c>
      <c r="G12" s="52">
        <v>1</v>
      </c>
      <c r="H12" s="52"/>
    </row>
    <row r="13" spans="1:8" ht="22" customHeight="1" x14ac:dyDescent="0.2">
      <c r="A13" s="57"/>
      <c r="B13" s="52"/>
      <c r="C13" s="57">
        <f t="shared" si="0"/>
        <v>10</v>
      </c>
      <c r="D13" s="57">
        <v>4</v>
      </c>
      <c r="E13" s="52" t="s">
        <v>161</v>
      </c>
      <c r="F13" s="58">
        <v>1</v>
      </c>
      <c r="G13" s="52">
        <v>1</v>
      </c>
      <c r="H13" s="52"/>
    </row>
    <row r="14" spans="1:8" ht="22" customHeight="1" x14ac:dyDescent="0.2">
      <c r="A14" s="57">
        <v>3</v>
      </c>
      <c r="B14" s="52" t="s">
        <v>4</v>
      </c>
      <c r="C14" s="57">
        <f t="shared" si="0"/>
        <v>11</v>
      </c>
      <c r="D14" s="57">
        <v>1</v>
      </c>
      <c r="E14" s="52" t="s">
        <v>162</v>
      </c>
      <c r="F14" s="58">
        <v>1</v>
      </c>
      <c r="G14" s="52">
        <v>1</v>
      </c>
      <c r="H14" s="52"/>
    </row>
    <row r="15" spans="1:8" ht="22" customHeight="1" x14ac:dyDescent="0.2">
      <c r="A15" s="57"/>
      <c r="B15" s="52"/>
      <c r="C15" s="57">
        <f t="shared" si="0"/>
        <v>12</v>
      </c>
      <c r="D15" s="57">
        <v>2</v>
      </c>
      <c r="E15" s="52" t="s">
        <v>165</v>
      </c>
      <c r="F15" s="58">
        <v>1</v>
      </c>
      <c r="G15" s="52">
        <v>1</v>
      </c>
      <c r="H15" s="52"/>
    </row>
    <row r="16" spans="1:8" ht="22" customHeight="1" x14ac:dyDescent="0.2">
      <c r="A16" s="57"/>
      <c r="B16" s="52"/>
      <c r="C16" s="57">
        <f t="shared" si="0"/>
        <v>13</v>
      </c>
      <c r="D16" s="57">
        <v>3</v>
      </c>
      <c r="E16" s="52" t="s">
        <v>163</v>
      </c>
      <c r="F16" s="58">
        <v>1</v>
      </c>
      <c r="G16" s="52">
        <v>1</v>
      </c>
      <c r="H16" s="52"/>
    </row>
    <row r="17" spans="1:8" ht="22" customHeight="1" x14ac:dyDescent="0.2">
      <c r="A17" s="57"/>
      <c r="B17" s="52"/>
      <c r="C17" s="57">
        <f t="shared" si="0"/>
        <v>14</v>
      </c>
      <c r="D17" s="57">
        <v>4</v>
      </c>
      <c r="E17" s="52" t="s">
        <v>164</v>
      </c>
      <c r="F17" s="58">
        <v>1</v>
      </c>
      <c r="G17" s="52">
        <v>1</v>
      </c>
      <c r="H17" s="52"/>
    </row>
    <row r="18" spans="1:8" ht="22" customHeight="1" x14ac:dyDescent="0.2">
      <c r="A18" s="57"/>
      <c r="B18" s="52"/>
      <c r="C18" s="57">
        <f t="shared" si="0"/>
        <v>15</v>
      </c>
      <c r="D18" s="57">
        <v>5</v>
      </c>
      <c r="E18" s="52" t="s">
        <v>168</v>
      </c>
      <c r="F18" s="58">
        <v>1</v>
      </c>
      <c r="G18" s="52">
        <v>1</v>
      </c>
      <c r="H18" s="52"/>
    </row>
    <row r="19" spans="1:8" ht="22" customHeight="1" x14ac:dyDescent="0.2">
      <c r="A19" s="57"/>
      <c r="B19" s="52"/>
      <c r="C19" s="57">
        <f t="shared" si="0"/>
        <v>16</v>
      </c>
      <c r="D19" s="57">
        <v>6</v>
      </c>
      <c r="E19" s="52" t="s">
        <v>166</v>
      </c>
      <c r="F19" s="58">
        <v>1</v>
      </c>
      <c r="G19" s="52">
        <v>1</v>
      </c>
      <c r="H19" s="52"/>
    </row>
    <row r="20" spans="1:8" ht="22" customHeight="1" x14ac:dyDescent="0.2">
      <c r="A20" s="57"/>
      <c r="B20" s="52"/>
      <c r="C20" s="57">
        <f t="shared" si="0"/>
        <v>17</v>
      </c>
      <c r="D20" s="57">
        <v>7</v>
      </c>
      <c r="E20" s="52" t="s">
        <v>167</v>
      </c>
      <c r="F20" s="58">
        <v>1</v>
      </c>
      <c r="G20" s="52">
        <v>1</v>
      </c>
      <c r="H20" s="52"/>
    </row>
    <row r="21" spans="1:8" ht="22" customHeight="1" x14ac:dyDescent="0.2">
      <c r="A21" s="57">
        <v>4</v>
      </c>
      <c r="B21" s="52" t="s">
        <v>5</v>
      </c>
      <c r="C21" s="57">
        <f t="shared" si="0"/>
        <v>18</v>
      </c>
      <c r="D21" s="57">
        <v>1</v>
      </c>
      <c r="E21" s="52" t="s">
        <v>169</v>
      </c>
      <c r="F21" s="58">
        <v>1</v>
      </c>
      <c r="G21" s="52">
        <v>1</v>
      </c>
      <c r="H21" s="52"/>
    </row>
    <row r="22" spans="1:8" ht="22" customHeight="1" x14ac:dyDescent="0.2">
      <c r="A22" s="57"/>
      <c r="B22" s="52"/>
      <c r="C22" s="57">
        <f t="shared" si="0"/>
        <v>19</v>
      </c>
      <c r="D22" s="57">
        <v>2</v>
      </c>
      <c r="E22" s="52" t="s">
        <v>170</v>
      </c>
      <c r="F22" s="58">
        <v>1</v>
      </c>
      <c r="G22" s="52">
        <v>1</v>
      </c>
      <c r="H22" s="52"/>
    </row>
    <row r="23" spans="1:8" ht="22" customHeight="1" x14ac:dyDescent="0.2">
      <c r="A23" s="57"/>
      <c r="B23" s="52"/>
      <c r="C23" s="57">
        <f t="shared" si="0"/>
        <v>20</v>
      </c>
      <c r="D23" s="57">
        <v>3</v>
      </c>
      <c r="E23" s="52" t="s">
        <v>171</v>
      </c>
      <c r="F23" s="58">
        <v>1</v>
      </c>
      <c r="G23" s="52">
        <v>1</v>
      </c>
      <c r="H23" s="52"/>
    </row>
    <row r="24" spans="1:8" ht="22" customHeight="1" x14ac:dyDescent="0.2">
      <c r="A24" s="57"/>
      <c r="B24" s="52"/>
      <c r="C24" s="57">
        <f t="shared" si="0"/>
        <v>21</v>
      </c>
      <c r="D24" s="57">
        <v>4</v>
      </c>
      <c r="E24" s="52" t="s">
        <v>172</v>
      </c>
      <c r="F24" s="58">
        <v>1</v>
      </c>
      <c r="G24" s="52">
        <v>1</v>
      </c>
      <c r="H24" s="52"/>
    </row>
    <row r="25" spans="1:8" ht="22" customHeight="1" x14ac:dyDescent="0.2">
      <c r="A25" s="57">
        <v>5</v>
      </c>
      <c r="B25" s="52" t="s">
        <v>6</v>
      </c>
      <c r="C25" s="57">
        <f t="shared" si="0"/>
        <v>22</v>
      </c>
      <c r="D25" s="57">
        <v>1</v>
      </c>
      <c r="E25" s="52" t="s">
        <v>496</v>
      </c>
      <c r="F25" s="58">
        <v>1</v>
      </c>
      <c r="G25" s="52">
        <v>1</v>
      </c>
      <c r="H25" s="52"/>
    </row>
    <row r="26" spans="1:8" ht="22" customHeight="1" x14ac:dyDescent="0.2">
      <c r="A26" s="57"/>
      <c r="B26" s="52"/>
      <c r="C26" s="57">
        <f t="shared" si="0"/>
        <v>23</v>
      </c>
      <c r="D26" s="57">
        <v>2</v>
      </c>
      <c r="E26" s="52" t="s">
        <v>173</v>
      </c>
      <c r="F26" s="58">
        <v>1</v>
      </c>
      <c r="G26" s="52">
        <v>1</v>
      </c>
      <c r="H26" s="52"/>
    </row>
    <row r="27" spans="1:8" ht="22" customHeight="1" x14ac:dyDescent="0.2">
      <c r="A27" s="57"/>
      <c r="B27" s="52"/>
      <c r="C27" s="57">
        <f t="shared" si="0"/>
        <v>24</v>
      </c>
      <c r="D27" s="57">
        <v>3</v>
      </c>
      <c r="E27" s="52" t="s">
        <v>174</v>
      </c>
      <c r="F27" s="58">
        <v>1</v>
      </c>
      <c r="G27" s="52">
        <v>1</v>
      </c>
      <c r="H27" s="52"/>
    </row>
    <row r="28" spans="1:8" ht="22" customHeight="1" x14ac:dyDescent="0.2">
      <c r="A28" s="57"/>
      <c r="B28" s="52"/>
      <c r="C28" s="57">
        <f t="shared" si="0"/>
        <v>25</v>
      </c>
      <c r="D28" s="57">
        <v>4</v>
      </c>
      <c r="E28" s="52" t="s">
        <v>175</v>
      </c>
      <c r="F28" s="58">
        <v>1</v>
      </c>
      <c r="G28" s="52">
        <v>1</v>
      </c>
      <c r="H28" s="52"/>
    </row>
    <row r="29" spans="1:8" ht="22" customHeight="1" x14ac:dyDescent="0.2">
      <c r="A29" s="57"/>
      <c r="B29" s="52"/>
      <c r="C29" s="57">
        <f t="shared" si="0"/>
        <v>26</v>
      </c>
      <c r="D29" s="57">
        <v>5</v>
      </c>
      <c r="E29" s="52" t="s">
        <v>176</v>
      </c>
      <c r="F29" s="58">
        <v>1</v>
      </c>
      <c r="G29" s="52">
        <v>1</v>
      </c>
      <c r="H29" s="52"/>
    </row>
    <row r="30" spans="1:8" ht="22" customHeight="1" x14ac:dyDescent="0.2">
      <c r="A30" s="57"/>
      <c r="B30" s="52"/>
      <c r="C30" s="57">
        <f t="shared" si="0"/>
        <v>27</v>
      </c>
      <c r="D30" s="57">
        <v>6</v>
      </c>
      <c r="E30" s="52" t="s">
        <v>497</v>
      </c>
      <c r="F30" s="58">
        <v>1</v>
      </c>
      <c r="G30" s="52">
        <v>1</v>
      </c>
      <c r="H30" s="52"/>
    </row>
    <row r="31" spans="1:8" ht="22" customHeight="1" x14ac:dyDescent="0.2">
      <c r="A31" s="57">
        <v>6</v>
      </c>
      <c r="B31" s="52" t="s">
        <v>7</v>
      </c>
      <c r="C31" s="57">
        <f t="shared" si="0"/>
        <v>28</v>
      </c>
      <c r="D31" s="57">
        <v>1</v>
      </c>
      <c r="E31" s="52" t="s">
        <v>177</v>
      </c>
      <c r="F31" s="58">
        <v>1</v>
      </c>
      <c r="G31" s="52">
        <v>1</v>
      </c>
      <c r="H31" s="52"/>
    </row>
    <row r="32" spans="1:8" ht="22" customHeight="1" x14ac:dyDescent="0.2">
      <c r="A32" s="57"/>
      <c r="B32" s="52"/>
      <c r="C32" s="57">
        <f t="shared" si="0"/>
        <v>29</v>
      </c>
      <c r="D32" s="57">
        <v>2</v>
      </c>
      <c r="E32" s="52" t="s">
        <v>178</v>
      </c>
      <c r="F32" s="58">
        <v>1</v>
      </c>
      <c r="G32" s="52">
        <v>1</v>
      </c>
      <c r="H32" s="52"/>
    </row>
    <row r="33" spans="1:10" ht="22" customHeight="1" x14ac:dyDescent="0.2">
      <c r="A33" s="57"/>
      <c r="B33" s="52"/>
      <c r="C33" s="57">
        <f t="shared" si="0"/>
        <v>30</v>
      </c>
      <c r="D33" s="57">
        <v>3</v>
      </c>
      <c r="E33" s="52" t="s">
        <v>179</v>
      </c>
      <c r="F33" s="58">
        <v>1</v>
      </c>
      <c r="G33" s="52">
        <v>1</v>
      </c>
      <c r="H33" s="52"/>
    </row>
    <row r="34" spans="1:10" ht="22" customHeight="1" x14ac:dyDescent="0.2">
      <c r="A34" s="57"/>
      <c r="B34" s="52"/>
      <c r="C34" s="57">
        <f t="shared" si="0"/>
        <v>31</v>
      </c>
      <c r="D34" s="57">
        <v>4</v>
      </c>
      <c r="E34" s="52" t="s">
        <v>180</v>
      </c>
      <c r="F34" s="58">
        <v>1</v>
      </c>
      <c r="G34" s="52">
        <v>1</v>
      </c>
      <c r="H34" s="52"/>
    </row>
    <row r="35" spans="1:10" ht="22" customHeight="1" x14ac:dyDescent="0.2">
      <c r="A35" s="57"/>
      <c r="B35" s="52"/>
      <c r="C35" s="57">
        <f t="shared" si="0"/>
        <v>32</v>
      </c>
      <c r="D35" s="57">
        <v>5</v>
      </c>
      <c r="E35" s="52" t="s">
        <v>181</v>
      </c>
      <c r="F35" s="58">
        <v>1</v>
      </c>
      <c r="G35" s="52">
        <v>1</v>
      </c>
      <c r="H35" s="52"/>
    </row>
    <row r="36" spans="1:10" ht="22" customHeight="1" x14ac:dyDescent="0.2">
      <c r="A36" s="57">
        <v>7</v>
      </c>
      <c r="B36" s="52" t="s">
        <v>8</v>
      </c>
      <c r="C36" s="57">
        <f t="shared" si="0"/>
        <v>33</v>
      </c>
      <c r="D36" s="57">
        <v>1</v>
      </c>
      <c r="E36" s="52" t="s">
        <v>182</v>
      </c>
      <c r="F36" s="58">
        <v>1</v>
      </c>
      <c r="G36" s="52">
        <v>1</v>
      </c>
      <c r="H36" s="52"/>
    </row>
    <row r="37" spans="1:10" ht="22" customHeight="1" x14ac:dyDescent="0.2">
      <c r="A37" s="57"/>
      <c r="B37" s="52"/>
      <c r="C37" s="57">
        <f t="shared" si="0"/>
        <v>34</v>
      </c>
      <c r="D37" s="57">
        <v>2</v>
      </c>
      <c r="E37" s="52" t="s">
        <v>498</v>
      </c>
      <c r="F37" s="58">
        <v>1</v>
      </c>
      <c r="G37" s="52">
        <v>1</v>
      </c>
      <c r="H37" s="52"/>
    </row>
    <row r="38" spans="1:10" ht="22" customHeight="1" x14ac:dyDescent="0.2">
      <c r="A38" s="57"/>
      <c r="B38" s="52"/>
      <c r="C38" s="57">
        <f t="shared" si="0"/>
        <v>35</v>
      </c>
      <c r="D38" s="57">
        <v>3</v>
      </c>
      <c r="E38" s="52" t="s">
        <v>183</v>
      </c>
      <c r="F38" s="58">
        <v>1</v>
      </c>
      <c r="G38" s="52">
        <v>1</v>
      </c>
      <c r="H38" s="52"/>
    </row>
    <row r="39" spans="1:10" ht="22" customHeight="1" x14ac:dyDescent="0.2">
      <c r="A39" s="57"/>
      <c r="B39" s="52"/>
      <c r="C39" s="57">
        <f t="shared" si="0"/>
        <v>36</v>
      </c>
      <c r="D39" s="57">
        <v>4</v>
      </c>
      <c r="E39" s="52" t="s">
        <v>184</v>
      </c>
      <c r="F39" s="58">
        <v>1</v>
      </c>
      <c r="G39" s="52">
        <v>1</v>
      </c>
      <c r="H39" s="52"/>
    </row>
    <row r="40" spans="1:10" ht="22" customHeight="1" x14ac:dyDescent="0.2">
      <c r="A40" s="57">
        <v>8</v>
      </c>
      <c r="B40" s="52" t="s">
        <v>9</v>
      </c>
      <c r="C40" s="57">
        <f t="shared" si="0"/>
        <v>37</v>
      </c>
      <c r="D40" s="57">
        <v>1</v>
      </c>
      <c r="E40" s="52" t="s">
        <v>185</v>
      </c>
      <c r="F40" s="58">
        <v>1</v>
      </c>
      <c r="G40" s="52">
        <v>1</v>
      </c>
      <c r="H40" s="52"/>
    </row>
    <row r="41" spans="1:10" s="26" customFormat="1" ht="22" customHeight="1" x14ac:dyDescent="0.2">
      <c r="A41" s="67"/>
      <c r="B41" s="52"/>
      <c r="C41" s="57">
        <f t="shared" si="0"/>
        <v>38</v>
      </c>
      <c r="D41" s="57">
        <v>2</v>
      </c>
      <c r="E41" s="52" t="s">
        <v>186</v>
      </c>
      <c r="F41" s="58">
        <v>1</v>
      </c>
      <c r="G41" s="52">
        <v>1</v>
      </c>
      <c r="H41" s="53"/>
    </row>
    <row r="42" spans="1:10" s="26" customFormat="1" ht="22" customHeight="1" x14ac:dyDescent="0.2">
      <c r="A42" s="67"/>
      <c r="B42" s="52"/>
      <c r="C42" s="57">
        <f t="shared" si="0"/>
        <v>39</v>
      </c>
      <c r="D42" s="57">
        <v>3</v>
      </c>
      <c r="E42" s="52" t="s">
        <v>187</v>
      </c>
      <c r="F42" s="58">
        <v>1</v>
      </c>
      <c r="G42" s="52">
        <v>1</v>
      </c>
      <c r="H42" s="53"/>
    </row>
    <row r="43" spans="1:10" ht="22" customHeight="1" x14ac:dyDescent="0.2">
      <c r="A43" s="57"/>
      <c r="B43" s="52"/>
      <c r="C43" s="57">
        <f t="shared" si="0"/>
        <v>40</v>
      </c>
      <c r="D43" s="57">
        <v>4</v>
      </c>
      <c r="E43" s="52" t="s">
        <v>188</v>
      </c>
      <c r="F43" s="58">
        <v>1</v>
      </c>
      <c r="G43" s="52">
        <v>1</v>
      </c>
      <c r="H43" s="52"/>
    </row>
    <row r="44" spans="1:10" ht="22" customHeight="1" x14ac:dyDescent="0.2">
      <c r="A44" s="57"/>
      <c r="B44" s="52"/>
      <c r="C44" s="57">
        <f t="shared" si="0"/>
        <v>41</v>
      </c>
      <c r="D44" s="57">
        <v>5</v>
      </c>
      <c r="E44" s="52" t="s">
        <v>189</v>
      </c>
      <c r="F44" s="58">
        <v>1</v>
      </c>
      <c r="G44" s="52">
        <v>1</v>
      </c>
      <c r="H44" s="52"/>
    </row>
    <row r="45" spans="1:10" ht="22" customHeight="1" x14ac:dyDescent="0.2">
      <c r="A45" s="57"/>
      <c r="B45" s="52"/>
      <c r="C45" s="57">
        <f t="shared" si="0"/>
        <v>42</v>
      </c>
      <c r="D45" s="57">
        <v>6</v>
      </c>
      <c r="E45" s="52" t="s">
        <v>190</v>
      </c>
      <c r="F45" s="58">
        <v>1</v>
      </c>
      <c r="G45" s="52">
        <v>1</v>
      </c>
      <c r="H45" s="53"/>
    </row>
    <row r="46" spans="1:10" ht="22" customHeight="1" x14ac:dyDescent="0.2">
      <c r="A46" s="57"/>
      <c r="B46" s="52"/>
      <c r="C46" s="57">
        <f t="shared" si="0"/>
        <v>43</v>
      </c>
      <c r="D46" s="57">
        <v>7</v>
      </c>
      <c r="E46" s="52" t="s">
        <v>191</v>
      </c>
      <c r="F46" s="58">
        <v>1</v>
      </c>
      <c r="G46" s="52">
        <v>1</v>
      </c>
      <c r="H46" s="52"/>
    </row>
    <row r="47" spans="1:10" ht="22" customHeight="1" x14ac:dyDescent="0.2">
      <c r="A47" s="57"/>
      <c r="B47" s="52"/>
      <c r="C47" s="57">
        <f t="shared" si="0"/>
        <v>44</v>
      </c>
      <c r="D47" s="57">
        <v>8</v>
      </c>
      <c r="E47" s="52" t="s">
        <v>141</v>
      </c>
      <c r="F47" s="58">
        <v>1</v>
      </c>
      <c r="G47" s="52">
        <v>1</v>
      </c>
      <c r="H47" s="52"/>
    </row>
    <row r="48" spans="1:10" ht="26" customHeight="1" x14ac:dyDescent="0.2">
      <c r="A48" s="57">
        <v>9</v>
      </c>
      <c r="B48" s="52" t="s">
        <v>10</v>
      </c>
      <c r="C48" s="57">
        <f t="shared" si="0"/>
        <v>45</v>
      </c>
      <c r="D48" s="57">
        <v>1</v>
      </c>
      <c r="E48" s="54" t="s">
        <v>192</v>
      </c>
      <c r="F48" s="58">
        <v>1</v>
      </c>
      <c r="G48" s="52">
        <v>1</v>
      </c>
      <c r="H48" s="52"/>
      <c r="J48" s="26"/>
    </row>
    <row r="49" spans="1:8" ht="26" customHeight="1" x14ac:dyDescent="0.2">
      <c r="A49" s="57"/>
      <c r="B49" s="52"/>
      <c r="C49" s="57">
        <f t="shared" si="0"/>
        <v>46</v>
      </c>
      <c r="D49" s="57">
        <v>2</v>
      </c>
      <c r="E49" s="52" t="s">
        <v>193</v>
      </c>
      <c r="F49" s="58">
        <v>1</v>
      </c>
      <c r="G49" s="52">
        <v>1</v>
      </c>
      <c r="H49" s="52"/>
    </row>
    <row r="50" spans="1:8" ht="26" customHeight="1" x14ac:dyDescent="0.2">
      <c r="A50" s="57"/>
      <c r="B50" s="52"/>
      <c r="C50" s="57">
        <f t="shared" si="0"/>
        <v>47</v>
      </c>
      <c r="D50" s="57">
        <v>3</v>
      </c>
      <c r="E50" s="52" t="s">
        <v>194</v>
      </c>
      <c r="F50" s="58">
        <v>1</v>
      </c>
      <c r="G50" s="52">
        <v>1</v>
      </c>
      <c r="H50" s="52"/>
    </row>
    <row r="51" spans="1:8" ht="26" customHeight="1" x14ac:dyDescent="0.2">
      <c r="A51" s="57"/>
      <c r="B51" s="52"/>
      <c r="C51" s="57">
        <f t="shared" si="0"/>
        <v>48</v>
      </c>
      <c r="D51" s="57">
        <v>4</v>
      </c>
      <c r="E51" s="52" t="s">
        <v>195</v>
      </c>
      <c r="F51" s="58">
        <v>1</v>
      </c>
      <c r="G51" s="52">
        <v>1</v>
      </c>
      <c r="H51" s="52"/>
    </row>
    <row r="52" spans="1:8" ht="22" customHeight="1" x14ac:dyDescent="0.2">
      <c r="A52" s="57">
        <v>10</v>
      </c>
      <c r="B52" s="52" t="s">
        <v>11</v>
      </c>
      <c r="C52" s="57">
        <f t="shared" si="0"/>
        <v>49</v>
      </c>
      <c r="D52" s="57">
        <v>1</v>
      </c>
      <c r="E52" s="52" t="s">
        <v>196</v>
      </c>
      <c r="F52" s="58">
        <v>1</v>
      </c>
      <c r="G52" s="52">
        <v>1</v>
      </c>
      <c r="H52" s="52"/>
    </row>
    <row r="53" spans="1:8" ht="22" customHeight="1" x14ac:dyDescent="0.2">
      <c r="A53" s="57"/>
      <c r="B53" s="52"/>
      <c r="C53" s="57">
        <f t="shared" si="0"/>
        <v>50</v>
      </c>
      <c r="D53" s="57">
        <v>2</v>
      </c>
      <c r="E53" s="52" t="s">
        <v>197</v>
      </c>
      <c r="F53" s="58">
        <v>1</v>
      </c>
      <c r="G53" s="52">
        <v>1</v>
      </c>
      <c r="H53" s="53"/>
    </row>
    <row r="54" spans="1:8" ht="22" customHeight="1" x14ac:dyDescent="0.2">
      <c r="A54" s="57"/>
      <c r="B54" s="52"/>
      <c r="C54" s="57">
        <f t="shared" si="0"/>
        <v>51</v>
      </c>
      <c r="D54" s="57">
        <v>3</v>
      </c>
      <c r="E54" s="52" t="s">
        <v>198</v>
      </c>
      <c r="F54" s="58">
        <v>1</v>
      </c>
      <c r="G54" s="52">
        <v>1</v>
      </c>
      <c r="H54" s="52"/>
    </row>
    <row r="55" spans="1:8" ht="22" customHeight="1" x14ac:dyDescent="0.2">
      <c r="A55" s="57"/>
      <c r="B55" s="52"/>
      <c r="C55" s="57">
        <f t="shared" si="0"/>
        <v>52</v>
      </c>
      <c r="D55" s="57">
        <v>4</v>
      </c>
      <c r="E55" s="52" t="s">
        <v>199</v>
      </c>
      <c r="F55" s="58">
        <v>1</v>
      </c>
      <c r="G55" s="52">
        <v>1</v>
      </c>
      <c r="H55" s="52"/>
    </row>
    <row r="56" spans="1:8" ht="22" customHeight="1" x14ac:dyDescent="0.2">
      <c r="A56" s="57"/>
      <c r="B56" s="52"/>
      <c r="C56" s="57">
        <f t="shared" si="0"/>
        <v>53</v>
      </c>
      <c r="D56" s="57">
        <v>5</v>
      </c>
      <c r="E56" s="52" t="s">
        <v>200</v>
      </c>
      <c r="F56" s="58">
        <v>1</v>
      </c>
      <c r="G56" s="52">
        <v>1</v>
      </c>
      <c r="H56" s="52"/>
    </row>
    <row r="57" spans="1:8" ht="22" customHeight="1" x14ac:dyDescent="0.2">
      <c r="A57" s="57"/>
      <c r="B57" s="52"/>
      <c r="C57" s="57">
        <f t="shared" si="0"/>
        <v>54</v>
      </c>
      <c r="D57" s="57">
        <v>6</v>
      </c>
      <c r="E57" s="52" t="s">
        <v>201</v>
      </c>
      <c r="F57" s="58">
        <v>1</v>
      </c>
      <c r="G57" s="52">
        <v>1</v>
      </c>
      <c r="H57" s="52"/>
    </row>
    <row r="58" spans="1:8" ht="22" customHeight="1" x14ac:dyDescent="0.2">
      <c r="A58" s="57">
        <v>11</v>
      </c>
      <c r="B58" s="52" t="s">
        <v>12</v>
      </c>
      <c r="C58" s="57">
        <f t="shared" si="0"/>
        <v>55</v>
      </c>
      <c r="D58" s="57">
        <v>1</v>
      </c>
      <c r="E58" s="52" t="s">
        <v>202</v>
      </c>
      <c r="F58" s="58">
        <v>1</v>
      </c>
      <c r="G58" s="52">
        <v>1</v>
      </c>
      <c r="H58" s="53"/>
    </row>
    <row r="59" spans="1:8" ht="22" customHeight="1" x14ac:dyDescent="0.2">
      <c r="A59" s="57"/>
      <c r="B59" s="52"/>
      <c r="C59" s="57">
        <f t="shared" si="0"/>
        <v>56</v>
      </c>
      <c r="D59" s="57">
        <v>2</v>
      </c>
      <c r="E59" s="52" t="s">
        <v>203</v>
      </c>
      <c r="F59" s="58">
        <v>1</v>
      </c>
      <c r="G59" s="52">
        <v>1</v>
      </c>
      <c r="H59" s="52"/>
    </row>
    <row r="60" spans="1:8" ht="22" customHeight="1" x14ac:dyDescent="0.2">
      <c r="A60" s="57"/>
      <c r="B60" s="52"/>
      <c r="C60" s="57">
        <f t="shared" si="0"/>
        <v>57</v>
      </c>
      <c r="D60" s="57">
        <v>3</v>
      </c>
      <c r="E60" s="52" t="s">
        <v>90</v>
      </c>
      <c r="F60" s="58">
        <v>1</v>
      </c>
      <c r="G60" s="52">
        <v>1</v>
      </c>
      <c r="H60" s="52"/>
    </row>
    <row r="61" spans="1:8" ht="22" customHeight="1" x14ac:dyDescent="0.2">
      <c r="A61" s="57"/>
      <c r="B61" s="52"/>
      <c r="C61" s="57">
        <f t="shared" si="0"/>
        <v>58</v>
      </c>
      <c r="D61" s="57">
        <v>4</v>
      </c>
      <c r="E61" s="52" t="s">
        <v>204</v>
      </c>
      <c r="F61" s="58">
        <v>1</v>
      </c>
      <c r="G61" s="52">
        <v>1</v>
      </c>
      <c r="H61" s="52"/>
    </row>
    <row r="62" spans="1:8" ht="22" customHeight="1" x14ac:dyDescent="0.2">
      <c r="A62" s="57"/>
      <c r="B62" s="52"/>
      <c r="C62" s="57">
        <f t="shared" si="0"/>
        <v>59</v>
      </c>
      <c r="D62" s="57">
        <v>5</v>
      </c>
      <c r="E62" s="52" t="s">
        <v>205</v>
      </c>
      <c r="F62" s="58">
        <v>1</v>
      </c>
      <c r="G62" s="52">
        <v>1</v>
      </c>
      <c r="H62" s="52"/>
    </row>
    <row r="63" spans="1:8" ht="22" customHeight="1" x14ac:dyDescent="0.2">
      <c r="A63" s="57"/>
      <c r="B63" s="52"/>
      <c r="C63" s="57">
        <f t="shared" si="0"/>
        <v>60</v>
      </c>
      <c r="D63" s="57">
        <v>6</v>
      </c>
      <c r="E63" s="52" t="s">
        <v>206</v>
      </c>
      <c r="F63" s="58">
        <v>1</v>
      </c>
      <c r="G63" s="52">
        <v>1</v>
      </c>
      <c r="H63" s="52"/>
    </row>
    <row r="64" spans="1:8" ht="22" customHeight="1" x14ac:dyDescent="0.2">
      <c r="A64" s="57">
        <v>12</v>
      </c>
      <c r="B64" s="52" t="s">
        <v>13</v>
      </c>
      <c r="C64" s="57">
        <f t="shared" si="0"/>
        <v>61</v>
      </c>
      <c r="D64" s="57">
        <v>1</v>
      </c>
      <c r="E64" s="52" t="s">
        <v>207</v>
      </c>
      <c r="F64" s="58">
        <v>1</v>
      </c>
      <c r="G64" s="52">
        <v>1</v>
      </c>
      <c r="H64" s="52"/>
    </row>
    <row r="65" spans="1:8" ht="22" customHeight="1" x14ac:dyDescent="0.2">
      <c r="A65" s="57"/>
      <c r="B65" s="52"/>
      <c r="C65" s="57">
        <f t="shared" si="0"/>
        <v>62</v>
      </c>
      <c r="D65" s="57">
        <v>2</v>
      </c>
      <c r="E65" s="52" t="s">
        <v>494</v>
      </c>
      <c r="F65" s="58">
        <v>1</v>
      </c>
      <c r="G65" s="52">
        <v>1</v>
      </c>
      <c r="H65" s="52"/>
    </row>
    <row r="66" spans="1:8" ht="22" customHeight="1" x14ac:dyDescent="0.2">
      <c r="A66" s="57"/>
      <c r="B66" s="52"/>
      <c r="C66" s="57">
        <f t="shared" si="0"/>
        <v>63</v>
      </c>
      <c r="D66" s="57">
        <v>3</v>
      </c>
      <c r="E66" s="52" t="s">
        <v>208</v>
      </c>
      <c r="F66" s="58">
        <v>1</v>
      </c>
      <c r="G66" s="52">
        <v>1</v>
      </c>
      <c r="H66" s="52"/>
    </row>
    <row r="67" spans="1:8" ht="22" customHeight="1" x14ac:dyDescent="0.2">
      <c r="A67" s="57"/>
      <c r="B67" s="52"/>
      <c r="C67" s="57">
        <f t="shared" si="0"/>
        <v>64</v>
      </c>
      <c r="D67" s="57">
        <v>4</v>
      </c>
      <c r="E67" s="52" t="s">
        <v>209</v>
      </c>
      <c r="F67" s="65">
        <v>1</v>
      </c>
      <c r="G67" s="52">
        <v>1</v>
      </c>
      <c r="H67" s="52"/>
    </row>
    <row r="68" spans="1:8" ht="22" customHeight="1" x14ac:dyDescent="0.2">
      <c r="A68" s="79" t="s">
        <v>480</v>
      </c>
      <c r="B68" s="79"/>
      <c r="C68" s="79"/>
      <c r="D68" s="79"/>
      <c r="E68" s="79"/>
      <c r="F68" s="64">
        <f>SUM(F4:F67)</f>
        <v>62</v>
      </c>
      <c r="G68" s="64">
        <f>SUM(G4:G67)</f>
        <v>60</v>
      </c>
      <c r="H68" s="52"/>
    </row>
    <row r="70" spans="1:8" ht="22" customHeight="1" x14ac:dyDescent="0.2">
      <c r="A70" s="15" t="s">
        <v>482</v>
      </c>
    </row>
  </sheetData>
  <mergeCells count="3">
    <mergeCell ref="C3:E3"/>
    <mergeCell ref="A68:E68"/>
    <mergeCell ref="A1:H1"/>
  </mergeCells>
  <pageMargins left="0.25" right="0" top="0.75" bottom="0.25" header="0" footer="0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zoomScale="130" zoomScaleNormal="130" workbookViewId="0">
      <selection activeCell="F26" sqref="F26"/>
    </sheetView>
  </sheetViews>
  <sheetFormatPr baseColWidth="10" defaultColWidth="9.1640625" defaultRowHeight="22" customHeight="1" x14ac:dyDescent="0.2"/>
  <cols>
    <col min="1" max="1" width="4.6640625" style="1" customWidth="1"/>
    <col min="2" max="2" width="24.6640625" style="2" customWidth="1"/>
    <col min="3" max="4" width="5.5" style="1" customWidth="1"/>
    <col min="5" max="5" width="24.6640625" style="2" customWidth="1"/>
    <col min="6" max="6" width="12.33203125" style="12" customWidth="1"/>
    <col min="7" max="7" width="12.83203125" style="1" customWidth="1"/>
    <col min="8" max="8" width="15" style="2" customWidth="1"/>
    <col min="9" max="16384" width="9.1640625" style="2"/>
  </cols>
  <sheetData>
    <row r="1" spans="1:8" ht="22" customHeight="1" x14ac:dyDescent="0.2">
      <c r="A1" s="80" t="s">
        <v>513</v>
      </c>
      <c r="B1" s="80"/>
      <c r="C1" s="80"/>
      <c r="D1" s="80"/>
      <c r="E1" s="80"/>
      <c r="F1" s="80"/>
      <c r="G1" s="80"/>
      <c r="H1" s="80"/>
    </row>
    <row r="3" spans="1:8" ht="40" customHeight="1" x14ac:dyDescent="0.2">
      <c r="A3" s="63" t="s">
        <v>0</v>
      </c>
      <c r="B3" s="63" t="s">
        <v>1</v>
      </c>
      <c r="C3" s="76" t="s">
        <v>84</v>
      </c>
      <c r="D3" s="77"/>
      <c r="E3" s="78"/>
      <c r="F3" s="49" t="s">
        <v>487</v>
      </c>
      <c r="G3" s="49" t="s">
        <v>499</v>
      </c>
      <c r="H3" s="50" t="s">
        <v>500</v>
      </c>
    </row>
    <row r="4" spans="1:8" ht="22" customHeight="1" x14ac:dyDescent="0.2">
      <c r="A4" s="57">
        <v>1</v>
      </c>
      <c r="B4" s="52" t="s">
        <v>14</v>
      </c>
      <c r="C4" s="57">
        <v>1</v>
      </c>
      <c r="D4" s="57">
        <v>1</v>
      </c>
      <c r="E4" s="52" t="s">
        <v>135</v>
      </c>
      <c r="F4" s="7">
        <v>1</v>
      </c>
      <c r="G4" s="7">
        <v>1</v>
      </c>
      <c r="H4" s="4"/>
    </row>
    <row r="5" spans="1:8" ht="22" customHeight="1" x14ac:dyDescent="0.2">
      <c r="A5" s="57"/>
      <c r="B5" s="52"/>
      <c r="C5" s="57">
        <f>C4+1</f>
        <v>2</v>
      </c>
      <c r="D5" s="57">
        <v>2</v>
      </c>
      <c r="E5" s="52" t="s">
        <v>136</v>
      </c>
      <c r="F5" s="7">
        <v>1</v>
      </c>
      <c r="G5" s="7">
        <v>1</v>
      </c>
      <c r="H5" s="4"/>
    </row>
    <row r="6" spans="1:8" ht="22" customHeight="1" x14ac:dyDescent="0.2">
      <c r="A6" s="57"/>
      <c r="B6" s="52"/>
      <c r="C6" s="57">
        <f t="shared" ref="C6:C21" si="0">C5+1</f>
        <v>3</v>
      </c>
      <c r="D6" s="57">
        <v>3</v>
      </c>
      <c r="E6" s="52" t="s">
        <v>137</v>
      </c>
      <c r="F6" s="7">
        <v>1</v>
      </c>
      <c r="G6" s="7">
        <v>1</v>
      </c>
      <c r="H6" s="4"/>
    </row>
    <row r="7" spans="1:8" ht="22" customHeight="1" x14ac:dyDescent="0.2">
      <c r="A7" s="57"/>
      <c r="B7" s="52"/>
      <c r="C7" s="57">
        <f t="shared" si="0"/>
        <v>4</v>
      </c>
      <c r="D7" s="57">
        <v>4</v>
      </c>
      <c r="E7" s="52" t="s">
        <v>138</v>
      </c>
      <c r="F7" s="7">
        <v>1</v>
      </c>
      <c r="G7" s="7">
        <v>1</v>
      </c>
      <c r="H7" s="4"/>
    </row>
    <row r="8" spans="1:8" ht="22" customHeight="1" x14ac:dyDescent="0.2">
      <c r="A8" s="57">
        <v>2</v>
      </c>
      <c r="B8" s="52" t="s">
        <v>15</v>
      </c>
      <c r="C8" s="57">
        <f t="shared" si="0"/>
        <v>5</v>
      </c>
      <c r="D8" s="57">
        <v>1</v>
      </c>
      <c r="E8" s="52" t="s">
        <v>139</v>
      </c>
      <c r="F8" s="7">
        <v>1</v>
      </c>
      <c r="G8" s="7">
        <v>1</v>
      </c>
      <c r="H8" s="4"/>
    </row>
    <row r="9" spans="1:8" ht="22" customHeight="1" x14ac:dyDescent="0.2">
      <c r="A9" s="57"/>
      <c r="B9" s="52"/>
      <c r="C9" s="57">
        <f t="shared" si="0"/>
        <v>6</v>
      </c>
      <c r="D9" s="57">
        <v>2</v>
      </c>
      <c r="E9" s="52" t="s">
        <v>140</v>
      </c>
      <c r="F9" s="7">
        <v>1</v>
      </c>
      <c r="G9" s="7">
        <v>1</v>
      </c>
      <c r="H9" s="4"/>
    </row>
    <row r="10" spans="1:8" ht="22" customHeight="1" x14ac:dyDescent="0.2">
      <c r="A10" s="57"/>
      <c r="B10" s="52"/>
      <c r="C10" s="57">
        <f t="shared" si="0"/>
        <v>7</v>
      </c>
      <c r="D10" s="57">
        <v>3</v>
      </c>
      <c r="E10" s="52" t="s">
        <v>141</v>
      </c>
      <c r="F10" s="7">
        <v>1</v>
      </c>
      <c r="G10" s="7">
        <v>1</v>
      </c>
      <c r="H10" s="4"/>
    </row>
    <row r="11" spans="1:8" ht="22" customHeight="1" x14ac:dyDescent="0.2">
      <c r="A11" s="57"/>
      <c r="B11" s="52"/>
      <c r="C11" s="57">
        <f t="shared" si="0"/>
        <v>8</v>
      </c>
      <c r="D11" s="57">
        <v>4</v>
      </c>
      <c r="E11" s="52" t="s">
        <v>142</v>
      </c>
      <c r="F11" s="7">
        <v>1</v>
      </c>
      <c r="G11" s="7">
        <v>1</v>
      </c>
      <c r="H11" s="4"/>
    </row>
    <row r="12" spans="1:8" ht="22" customHeight="1" x14ac:dyDescent="0.2">
      <c r="A12" s="57"/>
      <c r="B12" s="52"/>
      <c r="C12" s="57">
        <f t="shared" si="0"/>
        <v>9</v>
      </c>
      <c r="D12" s="57">
        <v>5</v>
      </c>
      <c r="E12" s="52" t="s">
        <v>143</v>
      </c>
      <c r="F12" s="7">
        <v>1</v>
      </c>
      <c r="G12" s="7">
        <v>1</v>
      </c>
      <c r="H12" s="4"/>
    </row>
    <row r="13" spans="1:8" ht="22" customHeight="1" x14ac:dyDescent="0.2">
      <c r="A13" s="57">
        <v>3</v>
      </c>
      <c r="B13" s="52" t="s">
        <v>16</v>
      </c>
      <c r="C13" s="57">
        <f t="shared" si="0"/>
        <v>10</v>
      </c>
      <c r="D13" s="57">
        <v>1</v>
      </c>
      <c r="E13" s="52" t="s">
        <v>144</v>
      </c>
      <c r="F13" s="7">
        <v>1</v>
      </c>
      <c r="G13" s="7">
        <v>1</v>
      </c>
      <c r="H13" s="4"/>
    </row>
    <row r="14" spans="1:8" ht="22" customHeight="1" x14ac:dyDescent="0.2">
      <c r="A14" s="57"/>
      <c r="B14" s="52"/>
      <c r="C14" s="57">
        <f t="shared" si="0"/>
        <v>11</v>
      </c>
      <c r="D14" s="57">
        <v>2</v>
      </c>
      <c r="E14" s="52" t="s">
        <v>145</v>
      </c>
      <c r="F14" s="7">
        <v>1</v>
      </c>
      <c r="G14" s="7">
        <v>1</v>
      </c>
      <c r="H14" s="4"/>
    </row>
    <row r="15" spans="1:8" ht="22" customHeight="1" x14ac:dyDescent="0.2">
      <c r="A15" s="57"/>
      <c r="B15" s="52"/>
      <c r="C15" s="57">
        <f t="shared" si="0"/>
        <v>12</v>
      </c>
      <c r="D15" s="57">
        <v>3</v>
      </c>
      <c r="E15" s="52" t="s">
        <v>146</v>
      </c>
      <c r="F15" s="7">
        <v>1</v>
      </c>
      <c r="G15" s="7">
        <v>1</v>
      </c>
      <c r="H15" s="4"/>
    </row>
    <row r="16" spans="1:8" ht="22" customHeight="1" x14ac:dyDescent="0.2">
      <c r="A16" s="57"/>
      <c r="B16" s="52"/>
      <c r="C16" s="57">
        <f t="shared" si="0"/>
        <v>13</v>
      </c>
      <c r="D16" s="57">
        <v>4</v>
      </c>
      <c r="E16" s="52" t="s">
        <v>147</v>
      </c>
      <c r="F16" s="7">
        <v>1</v>
      </c>
      <c r="G16" s="7">
        <v>1</v>
      </c>
      <c r="H16" s="4"/>
    </row>
    <row r="17" spans="1:8" ht="22" customHeight="1" x14ac:dyDescent="0.2">
      <c r="A17" s="57">
        <v>4</v>
      </c>
      <c r="B17" s="52" t="s">
        <v>17</v>
      </c>
      <c r="C17" s="57">
        <f t="shared" si="0"/>
        <v>14</v>
      </c>
      <c r="D17" s="57">
        <v>1</v>
      </c>
      <c r="E17" s="52" t="s">
        <v>148</v>
      </c>
      <c r="F17" s="7">
        <v>1</v>
      </c>
      <c r="G17" s="7">
        <v>1</v>
      </c>
      <c r="H17" s="4"/>
    </row>
    <row r="18" spans="1:8" ht="22" customHeight="1" x14ac:dyDescent="0.2">
      <c r="A18" s="57"/>
      <c r="B18" s="52"/>
      <c r="C18" s="57">
        <f t="shared" si="0"/>
        <v>15</v>
      </c>
      <c r="D18" s="57">
        <v>2</v>
      </c>
      <c r="E18" s="52" t="s">
        <v>149</v>
      </c>
      <c r="F18" s="7">
        <v>1</v>
      </c>
      <c r="G18" s="7">
        <v>1</v>
      </c>
      <c r="H18" s="4"/>
    </row>
    <row r="19" spans="1:8" ht="22" customHeight="1" x14ac:dyDescent="0.2">
      <c r="A19" s="57"/>
      <c r="B19" s="52"/>
      <c r="C19" s="57">
        <f t="shared" si="0"/>
        <v>16</v>
      </c>
      <c r="D19" s="57">
        <v>3</v>
      </c>
      <c r="E19" s="52" t="s">
        <v>150</v>
      </c>
      <c r="F19" s="7">
        <v>1</v>
      </c>
      <c r="G19" s="7">
        <v>1</v>
      </c>
      <c r="H19" s="4"/>
    </row>
    <row r="20" spans="1:8" ht="22" customHeight="1" x14ac:dyDescent="0.2">
      <c r="A20" s="57"/>
      <c r="B20" s="52"/>
      <c r="C20" s="57">
        <f t="shared" si="0"/>
        <v>17</v>
      </c>
      <c r="D20" s="57">
        <v>4</v>
      </c>
      <c r="E20" s="52" t="s">
        <v>151</v>
      </c>
      <c r="F20" s="7">
        <v>1</v>
      </c>
      <c r="G20" s="7">
        <v>1</v>
      </c>
      <c r="H20" s="4"/>
    </row>
    <row r="21" spans="1:8" ht="22" customHeight="1" x14ac:dyDescent="0.2">
      <c r="A21" s="57"/>
      <c r="B21" s="52"/>
      <c r="C21" s="57">
        <f t="shared" si="0"/>
        <v>18</v>
      </c>
      <c r="D21" s="57">
        <v>5</v>
      </c>
      <c r="E21" s="52" t="s">
        <v>152</v>
      </c>
      <c r="F21" s="7">
        <v>1</v>
      </c>
      <c r="G21" s="7">
        <v>1</v>
      </c>
      <c r="H21" s="4"/>
    </row>
    <row r="22" spans="1:8" ht="22" customHeight="1" x14ac:dyDescent="0.2">
      <c r="A22" s="85" t="s">
        <v>480</v>
      </c>
      <c r="B22" s="85"/>
      <c r="C22" s="85"/>
      <c r="D22" s="85"/>
      <c r="E22" s="85"/>
      <c r="F22" s="13">
        <f>SUM(F4:F21)</f>
        <v>18</v>
      </c>
      <c r="G22" s="13">
        <f>SUM(G4:G21)</f>
        <v>18</v>
      </c>
      <c r="H22" s="4"/>
    </row>
    <row r="23" spans="1:8" ht="22" customHeight="1" x14ac:dyDescent="0.2">
      <c r="D23" s="5"/>
      <c r="F23" s="11"/>
    </row>
    <row r="24" spans="1:8" ht="22" customHeight="1" x14ac:dyDescent="0.2">
      <c r="A24" s="15" t="s">
        <v>482</v>
      </c>
    </row>
  </sheetData>
  <mergeCells count="3">
    <mergeCell ref="A22:E22"/>
    <mergeCell ref="C3:E3"/>
    <mergeCell ref="A1:H1"/>
  </mergeCells>
  <pageMargins left="0.25" right="0" top="0.75" bottom="0.25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KEPRI_2024 </vt:lpstr>
      <vt:lpstr>BINTAN</vt:lpstr>
      <vt:lpstr>KARIMUN</vt:lpstr>
      <vt:lpstr>NATUNA</vt:lpstr>
      <vt:lpstr>LINGGA</vt:lpstr>
      <vt:lpstr>ANAMBAS</vt:lpstr>
      <vt:lpstr>BATAM</vt:lpstr>
      <vt:lpstr>TANJUNGPINANG</vt:lpstr>
      <vt:lpstr>ANAMBAS!Print_Titles</vt:lpstr>
      <vt:lpstr>BATAM!Print_Titles</vt:lpstr>
      <vt:lpstr>BINTAN!Print_Titles</vt:lpstr>
      <vt:lpstr>KARIMUN!Print_Titles</vt:lpstr>
      <vt:lpstr>LINGGA!Print_Titles</vt:lpstr>
      <vt:lpstr>NATUNA!Print_Titles</vt:lpstr>
      <vt:lpstr>TANJUNGPINANG!Print_Titles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toshibs</dc:creator>
  <cp:lastModifiedBy>Winda Marloza</cp:lastModifiedBy>
  <cp:lastPrinted>2023-03-06T04:33:58Z</cp:lastPrinted>
  <dcterms:created xsi:type="dcterms:W3CDTF">2023-01-17T01:44:20Z</dcterms:created>
  <dcterms:modified xsi:type="dcterms:W3CDTF">2024-01-22T03:25:03Z</dcterms:modified>
</cp:coreProperties>
</file>