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4650"/>
  </bookViews>
  <sheets>
    <sheet name="B.BOGOR" sheetId="1" r:id="rId1"/>
    <sheet name="DUSUN 1" sheetId="2" r:id="rId2"/>
    <sheet name="DUSUN 2" sheetId="3" r:id="rId3"/>
    <sheet name="DUSUN 3" sheetId="4" r:id="rId4"/>
    <sheet name="DUSUN 4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" i="1" l="1"/>
  <c r="U25" i="1"/>
  <c r="T25" i="1"/>
  <c r="S25" i="1"/>
  <c r="Q25" i="1"/>
  <c r="P25" i="1"/>
  <c r="O25" i="1"/>
  <c r="N25" i="1"/>
  <c r="M25" i="1"/>
  <c r="L25" i="1"/>
  <c r="K25" i="1"/>
  <c r="J25" i="1"/>
  <c r="I25" i="1"/>
  <c r="AA26" i="6"/>
  <c r="Z26" i="6"/>
  <c r="AA26" i="4"/>
  <c r="Z26" i="4"/>
  <c r="AA26" i="3"/>
  <c r="Z26" i="3"/>
  <c r="AA26" i="2"/>
  <c r="Z26" i="2"/>
  <c r="AM8" i="1" l="1"/>
  <c r="J11" i="1"/>
  <c r="K11" i="1"/>
  <c r="L11" i="1"/>
  <c r="M11" i="1"/>
  <c r="N11" i="1"/>
  <c r="O11" i="1"/>
  <c r="P11" i="1"/>
  <c r="Q11" i="1"/>
  <c r="S11" i="1"/>
  <c r="T11" i="1"/>
  <c r="U11" i="1"/>
  <c r="I11" i="1"/>
  <c r="J10" i="1"/>
  <c r="K10" i="1"/>
  <c r="L10" i="1"/>
  <c r="M10" i="1"/>
  <c r="N10" i="1"/>
  <c r="O10" i="1"/>
  <c r="P10" i="1"/>
  <c r="Q10" i="1"/>
  <c r="S10" i="1"/>
  <c r="T10" i="1"/>
  <c r="U10" i="1"/>
  <c r="V10" i="1"/>
  <c r="I10" i="1"/>
  <c r="J9" i="1"/>
  <c r="K9" i="1"/>
  <c r="L9" i="1"/>
  <c r="M9" i="1"/>
  <c r="N9" i="1"/>
  <c r="O9" i="1"/>
  <c r="P9" i="1"/>
  <c r="Q9" i="1"/>
  <c r="R9" i="1"/>
  <c r="S9" i="1"/>
  <c r="T9" i="1"/>
  <c r="U9" i="1"/>
  <c r="V9" i="1"/>
  <c r="I9" i="1"/>
  <c r="J8" i="1"/>
  <c r="K8" i="1"/>
  <c r="L8" i="1"/>
  <c r="M8" i="1"/>
  <c r="N8" i="1"/>
  <c r="O8" i="1"/>
  <c r="P8" i="1"/>
  <c r="Q8" i="1"/>
  <c r="R8" i="1"/>
  <c r="S8" i="1"/>
  <c r="T8" i="1"/>
  <c r="U8" i="1"/>
  <c r="V8" i="1"/>
  <c r="I8" i="1"/>
  <c r="AD9" i="6"/>
  <c r="AC9" i="6"/>
  <c r="X9" i="6"/>
  <c r="W9" i="6"/>
  <c r="D9" i="6"/>
  <c r="AD9" i="4"/>
  <c r="X9" i="4"/>
  <c r="W9" i="4"/>
  <c r="D9" i="4"/>
  <c r="AC9" i="3"/>
  <c r="X9" i="3"/>
  <c r="W9" i="3"/>
  <c r="AC9" i="2"/>
  <c r="O26" i="3"/>
  <c r="M26" i="3"/>
  <c r="K26" i="3"/>
  <c r="S26" i="3"/>
  <c r="AM9" i="3"/>
  <c r="S26" i="2"/>
  <c r="O26" i="2"/>
  <c r="N26" i="2"/>
  <c r="L26" i="2"/>
  <c r="K26" i="2"/>
  <c r="R9" i="6" l="1"/>
  <c r="R11" i="1" s="1"/>
  <c r="V9" i="6"/>
  <c r="V11" i="1" s="1"/>
  <c r="A2" i="6"/>
  <c r="A3" i="6"/>
  <c r="A4" i="6"/>
  <c r="A5" i="6"/>
  <c r="A1" i="6"/>
  <c r="F29" i="6"/>
  <c r="F30" i="6"/>
  <c r="F31" i="6"/>
  <c r="F28" i="6"/>
  <c r="AM9" i="6"/>
  <c r="J26" i="6"/>
  <c r="A2" i="4"/>
  <c r="A3" i="4"/>
  <c r="A4" i="4"/>
  <c r="A5" i="4"/>
  <c r="A1" i="4"/>
  <c r="AM9" i="4"/>
  <c r="F29" i="4"/>
  <c r="F30" i="4"/>
  <c r="F31" i="4"/>
  <c r="F28" i="4"/>
  <c r="R9" i="4"/>
  <c r="R10" i="1" s="1"/>
  <c r="J26" i="4"/>
  <c r="A2" i="3"/>
  <c r="A3" i="3"/>
  <c r="A4" i="3"/>
  <c r="A5" i="3"/>
  <c r="A1" i="3"/>
  <c r="F29" i="3"/>
  <c r="F30" i="3"/>
  <c r="F31" i="3"/>
  <c r="F28" i="3"/>
  <c r="J26" i="3"/>
  <c r="A2" i="2"/>
  <c r="A3" i="2"/>
  <c r="A4" i="2"/>
  <c r="A5" i="2"/>
  <c r="A1" i="2"/>
  <c r="F29" i="2"/>
  <c r="F30" i="2"/>
  <c r="F31" i="2"/>
  <c r="F28" i="2"/>
  <c r="J26" i="2"/>
  <c r="AA25" i="1" l="1"/>
  <c r="V25" i="1"/>
  <c r="R25" i="1"/>
</calcChain>
</file>

<file path=xl/sharedStrings.xml><?xml version="1.0" encoding="utf-8"?>
<sst xmlns="http://schemas.openxmlformats.org/spreadsheetml/2006/main" count="429" uniqueCount="114">
  <si>
    <t>NO</t>
  </si>
  <si>
    <t>KEC</t>
  </si>
  <si>
    <t>NAMA</t>
  </si>
  <si>
    <t>JMLH</t>
  </si>
  <si>
    <t>JLH PUS MEMAKAI KONTRASEPSI MENURUT JENIS KONTRASEPSI</t>
  </si>
  <si>
    <t>ALASAN PUS TIDAK BER KB</t>
  </si>
  <si>
    <t>JUMLAH PENDUDUK                      MENURUT UMUR &amp;                                            JENIS KELAMIN</t>
  </si>
  <si>
    <t>NAMA KADER TPK</t>
  </si>
  <si>
    <t>JUMLAH</t>
  </si>
  <si>
    <t>TGL</t>
  </si>
  <si>
    <t>TEMPAT</t>
  </si>
  <si>
    <t>CAMAT</t>
  </si>
  <si>
    <t>DESA/KEL</t>
  </si>
  <si>
    <t>KA. DESA</t>
  </si>
  <si>
    <t>SEKDES</t>
  </si>
  <si>
    <t>KK</t>
  </si>
  <si>
    <t>JIWA</t>
  </si>
  <si>
    <t>PUS</t>
  </si>
  <si>
    <t>PIL</t>
  </si>
  <si>
    <t>SUNTIK</t>
  </si>
  <si>
    <t>KONDOM</t>
  </si>
  <si>
    <t>IMPLANT</t>
  </si>
  <si>
    <t>IUD</t>
  </si>
  <si>
    <t>MOW</t>
  </si>
  <si>
    <t>MOP</t>
  </si>
  <si>
    <t>HAMIL</t>
  </si>
  <si>
    <t>IAS</t>
  </si>
  <si>
    <t>IAT</t>
  </si>
  <si>
    <t>TIAL</t>
  </si>
  <si>
    <t>PPKBD</t>
  </si>
  <si>
    <t>SUB PPKBD</t>
  </si>
  <si>
    <t>KELOMPOK UMUR</t>
  </si>
  <si>
    <t>LAKI-LAKI</t>
  </si>
  <si>
    <t>PEREMPUAN</t>
  </si>
  <si>
    <t>PKK</t>
  </si>
  <si>
    <t>BIDAN</t>
  </si>
  <si>
    <t>KADER KB</t>
  </si>
  <si>
    <t>BKB</t>
  </si>
  <si>
    <t>BKR</t>
  </si>
  <si>
    <t>BKL</t>
  </si>
  <si>
    <t>UPPKS</t>
  </si>
  <si>
    <t>PIK-R</t>
  </si>
  <si>
    <t>POSYANDU</t>
  </si>
  <si>
    <t>KKB</t>
  </si>
  <si>
    <t>DOK</t>
  </si>
  <si>
    <t>BIDES</t>
  </si>
  <si>
    <t>KABAWETAN</t>
  </si>
  <si>
    <t>YUNANTO BUDI NUGROHO, S.Hut</t>
  </si>
  <si>
    <t>BABAKAN BOGOR</t>
  </si>
  <si>
    <t>GIRAN</t>
  </si>
  <si>
    <t>SUTRISNO</t>
  </si>
  <si>
    <t>MUSIAH</t>
  </si>
  <si>
    <t>0-2</t>
  </si>
  <si>
    <t>WIJAYANTI</t>
  </si>
  <si>
    <t>1 (15)</t>
  </si>
  <si>
    <t>1(14)</t>
  </si>
  <si>
    <t>1(13)</t>
  </si>
  <si>
    <t>1 (10)</t>
  </si>
  <si>
    <t>1(17)</t>
  </si>
  <si>
    <t>PUSKESMAS KABAWETAN</t>
  </si>
  <si>
    <t>3-4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</si>
  <si>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</si>
  <si>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</si>
  <si>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</si>
  <si>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</si>
  <si>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</si>
  <si>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</si>
  <si>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</si>
  <si>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</si>
  <si>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</si>
  <si>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</si>
  <si>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</si>
  <si>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</si>
  <si>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</si>
  <si>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</si>
  <si>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</si>
  <si>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SEK CAM</t>
  </si>
  <si>
    <t>RT/ DUSUN</t>
  </si>
  <si>
    <t>Kepala Desa</t>
  </si>
  <si>
    <t>KETERANGAN</t>
  </si>
  <si>
    <t>IAS : INGIN  ANAK SEGERA</t>
  </si>
  <si>
    <t>IAT :INGIN ANAK DI TUNDA</t>
  </si>
  <si>
    <t>TIAL :TIDAK INGIN ANAK LAGI</t>
  </si>
  <si>
    <t>DATA BASIS PROGRAM KB NASIONAL</t>
  </si>
  <si>
    <t>DESA                  : BABAKAN BOGOR</t>
  </si>
  <si>
    <t>KECAMATAN     : KABAWETAN</t>
  </si>
  <si>
    <t>KABUPATEN      :  KEPAHIANG</t>
  </si>
  <si>
    <t>JLH</t>
  </si>
  <si>
    <t>DUSUN 1</t>
  </si>
  <si>
    <t>JUMLAH TOTAL</t>
  </si>
  <si>
    <t>KEPALA DESA</t>
  </si>
  <si>
    <t>DESA/ KEL</t>
  </si>
  <si>
    <t>KA.  DESA</t>
  </si>
  <si>
    <t>SEK DES</t>
  </si>
  <si>
    <t>DUSUN : I (SATU)</t>
  </si>
  <si>
    <t>DOC</t>
  </si>
  <si>
    <t>DUSUN 02</t>
  </si>
  <si>
    <t>DUSUN II (DUA)</t>
  </si>
  <si>
    <t>DUSUN 3</t>
  </si>
  <si>
    <t>NANI SUGIERTIAmd Keb</t>
  </si>
  <si>
    <t>DUSUN :III (TIGA)</t>
  </si>
  <si>
    <t>DUSUN 4</t>
  </si>
  <si>
    <t>DUSUN : IV (EMPAT)</t>
  </si>
  <si>
    <t>HENY</t>
  </si>
  <si>
    <t>REVI AGUSTIN. Amd.Keb</t>
  </si>
  <si>
    <t>06/2024</t>
  </si>
  <si>
    <t>Babakan Bogor,       Januari 2024</t>
  </si>
  <si>
    <t>DEWIYANTI</t>
  </si>
  <si>
    <t>DEWIYANTI DAN ARYANI</t>
  </si>
  <si>
    <t>LISTIANI</t>
  </si>
  <si>
    <t>06/ 2024</t>
  </si>
  <si>
    <t>REVI AGUSTIN Amd.Keb</t>
  </si>
  <si>
    <t>TAHUN               :  2024</t>
  </si>
  <si>
    <t>Babakan Bogor,    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</si>
</sst>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quotePrefix="1" applyNumberFormat="1" applyFont="1" applyBorder="1" applyAlignment="1">
      <alignment horizontal="center" vertical="center"/>
    </xf>
    <xf numFmtId="0" fontId="2" fillId="0" borderId="7" xfId="0" applyFont="1" applyBorder="1"/>
    <xf numFmtId="0" fontId="2" fillId="0" borderId="2" xfId="0" applyNumberFormat="1" applyFont="1" applyBorder="1" applyAlignment="1">
      <alignment horizontal="center" vertical="center"/>
    </xf>
    <xf numFmtId="0" fontId="2" fillId="0" borderId="6" xfId="0" applyFont="1" applyBorder="1"/>
    <xf numFmtId="0" fontId="2" fillId="0" borderId="2" xfId="0" applyFont="1" applyBorder="1"/>
    <xf numFmtId="0" fontId="2" fillId="0" borderId="8" xfId="0" applyFont="1" applyBorder="1"/>
    <xf numFmtId="0" fontId="2" fillId="0" borderId="9" xfId="0" applyFont="1" applyBorder="1"/>
    <xf numFmtId="0" fontId="4" fillId="0" borderId="0" xfId="0" applyFont="1"/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/>
    <xf numFmtId="0" fontId="6" fillId="0" borderId="0" xfId="0" applyFont="1"/>
    <xf numFmtId="0" fontId="8" fillId="0" borderId="0" xfId="0" applyFont="1" applyAlignment="1"/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17" fontId="2" fillId="0" borderId="1" xfId="0" quotePrefix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textRotation="255"/>
    </xf>
    <xf numFmtId="0" fontId="2" fillId="0" borderId="7" xfId="0" applyFont="1" applyBorder="1" applyAlignment="1">
      <alignment horizontal="center" textRotation="255"/>
    </xf>
    <xf numFmtId="0" fontId="2" fillId="0" borderId="6" xfId="0" applyFont="1" applyBorder="1" applyAlignment="1">
      <alignment horizontal="center" textRotation="255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BASIS%20KB%20BABAKAN%20BOG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A B. BOGOR"/>
      <sheetName val="DUSUN 1"/>
      <sheetName val="DUSUN 2"/>
      <sheetName val="DUSUN 3"/>
      <sheetName val="DUSUN 4"/>
    </sheetNames>
    <sheetDataSet>
      <sheetData sheetId="0">
        <row r="13">
          <cell r="R13">
            <v>0</v>
          </cell>
        </row>
        <row r="17">
          <cell r="R17"/>
          <cell r="V17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tabSelected="1" topLeftCell="A17" workbookViewId="0">
      <selection activeCell="AP21" sqref="AP21"/>
    </sheetView>
  </sheetViews>
  <sheetFormatPr defaultRowHeight="15" x14ac:dyDescent="0.25"/>
  <cols>
    <col min="1" max="1" width="2.85546875" customWidth="1"/>
    <col min="2" max="2" width="3.42578125" customWidth="1"/>
    <col min="3" max="3" width="5.5703125" customWidth="1"/>
    <col min="4" max="4" width="4.42578125" customWidth="1"/>
    <col min="5" max="5" width="4.28515625" customWidth="1"/>
    <col min="6" max="6" width="4.85546875" customWidth="1"/>
    <col min="7" max="7" width="3.28515625" customWidth="1"/>
    <col min="8" max="8" width="3.5703125" customWidth="1"/>
    <col min="9" max="9" width="3.7109375" customWidth="1"/>
    <col min="10" max="10" width="4.28515625" customWidth="1"/>
    <col min="11" max="11" width="3.42578125" customWidth="1"/>
    <col min="12" max="12" width="3.7109375" customWidth="1"/>
    <col min="13" max="13" width="5.5703125" customWidth="1"/>
    <col min="14" max="15" width="4.28515625" customWidth="1"/>
    <col min="16" max="16" width="3.140625" customWidth="1"/>
    <col min="17" max="17" width="4.28515625" customWidth="1"/>
    <col min="18" max="18" width="3.7109375" customWidth="1"/>
    <col min="19" max="19" width="4.140625" customWidth="1"/>
    <col min="20" max="21" width="3" customWidth="1"/>
    <col min="22" max="22" width="3.42578125" customWidth="1"/>
    <col min="23" max="23" width="5.140625" customWidth="1"/>
    <col min="24" max="24" width="5.5703125" customWidth="1"/>
    <col min="25" max="25" width="5.42578125" customWidth="1"/>
    <col min="26" max="26" width="3.7109375" customWidth="1"/>
    <col min="27" max="27" width="5.140625" customWidth="1"/>
    <col min="28" max="28" width="4.28515625" customWidth="1"/>
    <col min="29" max="29" width="4.5703125" customWidth="1"/>
    <col min="30" max="30" width="5.140625" customWidth="1"/>
    <col min="31" max="31" width="4" customWidth="1"/>
    <col min="32" max="32" width="3.140625" customWidth="1"/>
    <col min="33" max="33" width="3.42578125" customWidth="1"/>
    <col min="34" max="34" width="4.7109375" customWidth="1"/>
    <col min="35" max="35" width="4" customWidth="1"/>
    <col min="36" max="36" width="4.28515625" customWidth="1"/>
    <col min="37" max="37" width="3.85546875" customWidth="1"/>
    <col min="38" max="38" width="3.28515625" customWidth="1"/>
    <col min="39" max="39" width="4.5703125" customWidth="1"/>
  </cols>
  <sheetData>
    <row r="1" spans="1:39" ht="15.75" x14ac:dyDescent="0.25">
      <c r="A1" s="50" t="s">
        <v>83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39" ht="15.75" x14ac:dyDescent="0.25">
      <c r="A2" s="50" t="s">
        <v>84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39" ht="15.75" x14ac:dyDescent="0.25">
      <c r="A3" s="50" t="s">
        <v>85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39" ht="15.75" x14ac:dyDescent="0.25">
      <c r="A4" s="50" t="s">
        <v>86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39" ht="15.75" x14ac:dyDescent="0.25">
      <c r="A5" s="50" t="s">
        <v>112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39" ht="33" customHeight="1" x14ac:dyDescent="0.25">
      <c r="A6" s="35" t="s">
        <v>0</v>
      </c>
      <c r="B6" s="35" t="s">
        <v>1</v>
      </c>
      <c r="C6" s="37" t="s">
        <v>2</v>
      </c>
      <c r="D6" s="37"/>
      <c r="E6" s="37" t="s">
        <v>2</v>
      </c>
      <c r="F6" s="37"/>
      <c r="G6" s="37"/>
      <c r="H6" s="37" t="s">
        <v>3</v>
      </c>
      <c r="I6" s="37"/>
      <c r="J6" s="37"/>
      <c r="K6" s="37"/>
      <c r="L6" s="32" t="s">
        <v>4</v>
      </c>
      <c r="M6" s="33"/>
      <c r="N6" s="33"/>
      <c r="O6" s="34"/>
      <c r="P6" s="29" t="s">
        <v>5</v>
      </c>
      <c r="Q6" s="30"/>
      <c r="R6" s="30"/>
      <c r="S6" s="30"/>
      <c r="T6" s="30"/>
      <c r="U6" s="30"/>
      <c r="V6" s="31"/>
      <c r="W6" s="29" t="s">
        <v>2</v>
      </c>
      <c r="X6" s="31"/>
      <c r="Y6" s="32" t="s">
        <v>6</v>
      </c>
      <c r="Z6" s="33"/>
      <c r="AA6" s="34"/>
      <c r="AB6" s="29" t="s">
        <v>7</v>
      </c>
      <c r="AC6" s="30"/>
      <c r="AD6" s="31"/>
      <c r="AE6" s="29" t="s">
        <v>8</v>
      </c>
      <c r="AF6" s="30"/>
      <c r="AG6" s="30"/>
      <c r="AH6" s="30"/>
      <c r="AI6" s="31"/>
      <c r="AJ6" s="1" t="s">
        <v>9</v>
      </c>
      <c r="AK6" s="32" t="s">
        <v>10</v>
      </c>
      <c r="AL6" s="33"/>
      <c r="AM6" s="34"/>
    </row>
    <row r="7" spans="1:39" ht="54" customHeight="1" x14ac:dyDescent="0.25">
      <c r="A7" s="36"/>
      <c r="B7" s="36"/>
      <c r="C7" s="2" t="s">
        <v>11</v>
      </c>
      <c r="D7" s="3" t="s">
        <v>76</v>
      </c>
      <c r="E7" s="3" t="s">
        <v>12</v>
      </c>
      <c r="F7" s="3" t="s">
        <v>13</v>
      </c>
      <c r="G7" s="3" t="s">
        <v>14</v>
      </c>
      <c r="H7" s="3" t="s">
        <v>77</v>
      </c>
      <c r="I7" s="2" t="s">
        <v>15</v>
      </c>
      <c r="J7" s="2" t="s">
        <v>16</v>
      </c>
      <c r="K7" s="2" t="s">
        <v>17</v>
      </c>
      <c r="L7" s="2" t="s">
        <v>18</v>
      </c>
      <c r="M7" s="2" t="s">
        <v>19</v>
      </c>
      <c r="N7" s="3" t="s">
        <v>20</v>
      </c>
      <c r="O7" s="3" t="s">
        <v>21</v>
      </c>
      <c r="P7" s="2" t="s">
        <v>22</v>
      </c>
      <c r="Q7" s="2" t="s">
        <v>23</v>
      </c>
      <c r="R7" s="2" t="s">
        <v>24</v>
      </c>
      <c r="S7" s="2" t="s">
        <v>25</v>
      </c>
      <c r="T7" s="2" t="s">
        <v>26</v>
      </c>
      <c r="U7" s="2" t="s">
        <v>27</v>
      </c>
      <c r="V7" s="2" t="s">
        <v>28</v>
      </c>
      <c r="W7" s="2" t="s">
        <v>29</v>
      </c>
      <c r="X7" s="3" t="s">
        <v>30</v>
      </c>
      <c r="Y7" s="3" t="s">
        <v>31</v>
      </c>
      <c r="Z7" s="3" t="s">
        <v>32</v>
      </c>
      <c r="AA7" s="3" t="s">
        <v>33</v>
      </c>
      <c r="AB7" s="2" t="s">
        <v>34</v>
      </c>
      <c r="AC7" s="2" t="s">
        <v>35</v>
      </c>
      <c r="AD7" s="3" t="s">
        <v>36</v>
      </c>
      <c r="AE7" s="2" t="s">
        <v>37</v>
      </c>
      <c r="AF7" s="2" t="s">
        <v>38</v>
      </c>
      <c r="AG7" s="2" t="s">
        <v>39</v>
      </c>
      <c r="AH7" s="2" t="s">
        <v>40</v>
      </c>
      <c r="AI7" s="2" t="s">
        <v>41</v>
      </c>
      <c r="AJ7" s="3" t="s">
        <v>42</v>
      </c>
      <c r="AK7" s="4" t="s">
        <v>43</v>
      </c>
      <c r="AL7" s="2" t="s">
        <v>44</v>
      </c>
      <c r="AM7" s="2" t="s">
        <v>45</v>
      </c>
    </row>
    <row r="8" spans="1:39" ht="15" customHeight="1" x14ac:dyDescent="0.25">
      <c r="A8" s="41"/>
      <c r="B8" s="44" t="s">
        <v>46</v>
      </c>
      <c r="C8" s="44" t="s">
        <v>47</v>
      </c>
      <c r="D8" s="38" t="s">
        <v>103</v>
      </c>
      <c r="E8" s="38" t="s">
        <v>48</v>
      </c>
      <c r="F8" s="38" t="s">
        <v>49</v>
      </c>
      <c r="G8" s="38" t="s">
        <v>50</v>
      </c>
      <c r="H8" s="2">
        <v>1</v>
      </c>
      <c r="I8" s="2">
        <f>'DUSUN 1'!I9</f>
        <v>68</v>
      </c>
      <c r="J8" s="2">
        <f>'DUSUN 1'!J9</f>
        <v>234</v>
      </c>
      <c r="K8" s="2">
        <f>'DUSUN 1'!K9</f>
        <v>34</v>
      </c>
      <c r="L8" s="2">
        <f>'DUSUN 1'!L9</f>
        <v>5</v>
      </c>
      <c r="M8" s="2">
        <f>'DUSUN 1'!M9</f>
        <v>20</v>
      </c>
      <c r="N8" s="2">
        <f>'DUSUN 1'!N9</f>
        <v>1</v>
      </c>
      <c r="O8" s="2">
        <f>'DUSUN 1'!O9</f>
        <v>1</v>
      </c>
      <c r="P8" s="2">
        <f>'DUSUN 1'!P9</f>
        <v>3</v>
      </c>
      <c r="Q8" s="2">
        <f>'DUSUN 1'!Q9</f>
        <v>0</v>
      </c>
      <c r="R8" s="2">
        <f>'DUSUN 1'!R9</f>
        <v>0</v>
      </c>
      <c r="S8" s="2">
        <f>'DUSUN 1'!S9</f>
        <v>1</v>
      </c>
      <c r="T8" s="2">
        <f>'DUSUN 1'!T9</f>
        <v>2</v>
      </c>
      <c r="U8" s="2">
        <f>'DUSUN 1'!U9</f>
        <v>1</v>
      </c>
      <c r="V8" s="2">
        <f>'DUSUN 1'!V9</f>
        <v>1</v>
      </c>
      <c r="W8" s="38" t="s">
        <v>109</v>
      </c>
      <c r="X8" s="38" t="s">
        <v>108</v>
      </c>
      <c r="Y8" s="2" t="s">
        <v>52</v>
      </c>
      <c r="Z8" s="2">
        <v>15</v>
      </c>
      <c r="AA8" s="2">
        <v>20</v>
      </c>
      <c r="AB8" s="38" t="s">
        <v>53</v>
      </c>
      <c r="AC8" s="38" t="s">
        <v>111</v>
      </c>
      <c r="AD8" s="38" t="s">
        <v>51</v>
      </c>
      <c r="AE8" s="2" t="s">
        <v>54</v>
      </c>
      <c r="AF8" s="2" t="s">
        <v>55</v>
      </c>
      <c r="AG8" s="2" t="s">
        <v>56</v>
      </c>
      <c r="AH8" s="2" t="s">
        <v>57</v>
      </c>
      <c r="AI8" s="2" t="s">
        <v>58</v>
      </c>
      <c r="AJ8" s="47" t="s">
        <v>110</v>
      </c>
      <c r="AK8" s="38" t="s">
        <v>59</v>
      </c>
      <c r="AL8" s="5"/>
      <c r="AM8" s="38" t="str">
        <f>AC8</f>
        <v>REVI AGUSTIN Amd.Keb</v>
      </c>
    </row>
    <row r="9" spans="1:39" x14ac:dyDescent="0.25">
      <c r="A9" s="42"/>
      <c r="B9" s="45"/>
      <c r="C9" s="45"/>
      <c r="D9" s="39"/>
      <c r="E9" s="39"/>
      <c r="F9" s="39"/>
      <c r="G9" s="39"/>
      <c r="H9" s="2">
        <v>2</v>
      </c>
      <c r="I9" s="2">
        <f>'DUSUN 2'!I9</f>
        <v>69</v>
      </c>
      <c r="J9" s="2">
        <f>'DUSUN 2'!J9</f>
        <v>173</v>
      </c>
      <c r="K9" s="2">
        <f>'DUSUN 2'!K9</f>
        <v>21</v>
      </c>
      <c r="L9" s="2">
        <f>'DUSUN 2'!L9</f>
        <v>2</v>
      </c>
      <c r="M9" s="2">
        <f>'DUSUN 2'!M9</f>
        <v>14</v>
      </c>
      <c r="N9" s="2">
        <f>'DUSUN 2'!N9</f>
        <v>1</v>
      </c>
      <c r="O9" s="2">
        <f>'DUSUN 2'!O9</f>
        <v>2</v>
      </c>
      <c r="P9" s="2">
        <f>'DUSUN 2'!P9</f>
        <v>1</v>
      </c>
      <c r="Q9" s="2">
        <f>'DUSUN 2'!Q9</f>
        <v>1</v>
      </c>
      <c r="R9" s="2">
        <f>'DUSUN 2'!R9</f>
        <v>0</v>
      </c>
      <c r="S9" s="2">
        <f>'DUSUN 2'!S9</f>
        <v>0</v>
      </c>
      <c r="T9" s="2">
        <f>'DUSUN 2'!T9</f>
        <v>1</v>
      </c>
      <c r="U9" s="2">
        <f>'DUSUN 2'!U9</f>
        <v>0</v>
      </c>
      <c r="V9" s="2">
        <f>'DUSUN 2'!V9</f>
        <v>0</v>
      </c>
      <c r="W9" s="39"/>
      <c r="X9" s="39"/>
      <c r="Y9" s="6" t="s">
        <v>60</v>
      </c>
      <c r="Z9" s="2">
        <v>23</v>
      </c>
      <c r="AA9" s="2">
        <v>20</v>
      </c>
      <c r="AB9" s="39"/>
      <c r="AC9" s="39"/>
      <c r="AD9" s="39"/>
      <c r="AE9" s="2"/>
      <c r="AF9" s="2"/>
      <c r="AG9" s="2"/>
      <c r="AH9" s="2"/>
      <c r="AI9" s="2"/>
      <c r="AJ9" s="48"/>
      <c r="AK9" s="39"/>
      <c r="AL9" s="7"/>
      <c r="AM9" s="39"/>
    </row>
    <row r="10" spans="1:39" x14ac:dyDescent="0.25">
      <c r="A10" s="42"/>
      <c r="B10" s="45"/>
      <c r="C10" s="45"/>
      <c r="D10" s="39"/>
      <c r="E10" s="39"/>
      <c r="F10" s="39"/>
      <c r="G10" s="39"/>
      <c r="H10" s="2">
        <v>3</v>
      </c>
      <c r="I10" s="2">
        <f>'DUSUN 3'!I9</f>
        <v>60</v>
      </c>
      <c r="J10" s="2">
        <f>'DUSUN 3'!J9</f>
        <v>200</v>
      </c>
      <c r="K10" s="2">
        <f>'DUSUN 3'!K9</f>
        <v>35</v>
      </c>
      <c r="L10" s="2">
        <f>'DUSUN 3'!L9</f>
        <v>3</v>
      </c>
      <c r="M10" s="2">
        <f>'DUSUN 3'!M9</f>
        <v>16</v>
      </c>
      <c r="N10" s="2">
        <f>'DUSUN 3'!N9</f>
        <v>2</v>
      </c>
      <c r="O10" s="2">
        <f>'DUSUN 3'!O9</f>
        <v>2</v>
      </c>
      <c r="P10" s="2">
        <f>'DUSUN 3'!P9</f>
        <v>5</v>
      </c>
      <c r="Q10" s="2">
        <f>'DUSUN 3'!Q9</f>
        <v>2</v>
      </c>
      <c r="R10" s="2">
        <f>'DUSUN 3'!R9</f>
        <v>0</v>
      </c>
      <c r="S10" s="2">
        <f>'DUSUN 3'!S9</f>
        <v>1</v>
      </c>
      <c r="T10" s="2">
        <f>'DUSUN 3'!T9</f>
        <v>2</v>
      </c>
      <c r="U10" s="2">
        <f>'DUSUN 3'!U9</f>
        <v>1</v>
      </c>
      <c r="V10" s="2">
        <f>'DUSUN 3'!V9</f>
        <v>0</v>
      </c>
      <c r="W10" s="39"/>
      <c r="X10" s="39"/>
      <c r="Y10" s="6" t="s">
        <v>61</v>
      </c>
      <c r="Z10" s="2">
        <v>38</v>
      </c>
      <c r="AA10" s="2">
        <v>38</v>
      </c>
      <c r="AB10" s="39"/>
      <c r="AC10" s="39"/>
      <c r="AD10" s="39"/>
      <c r="AE10" s="2"/>
      <c r="AF10" s="2"/>
      <c r="AG10" s="2"/>
      <c r="AH10" s="2"/>
      <c r="AI10" s="2"/>
      <c r="AJ10" s="48"/>
      <c r="AK10" s="39"/>
      <c r="AL10" s="7"/>
      <c r="AM10" s="39"/>
    </row>
    <row r="11" spans="1:39" x14ac:dyDescent="0.25">
      <c r="A11" s="42"/>
      <c r="B11" s="45"/>
      <c r="C11" s="45"/>
      <c r="D11" s="39"/>
      <c r="E11" s="39"/>
      <c r="F11" s="39"/>
      <c r="G11" s="39"/>
      <c r="H11" s="2">
        <v>4</v>
      </c>
      <c r="I11" s="2">
        <f>'DUSUN 4'!I9</f>
        <v>91</v>
      </c>
      <c r="J11" s="2">
        <f>'DUSUN 4'!J9</f>
        <v>284</v>
      </c>
      <c r="K11" s="2">
        <f>'DUSUN 4'!K9</f>
        <v>55</v>
      </c>
      <c r="L11" s="2">
        <f>'DUSUN 4'!L9</f>
        <v>2</v>
      </c>
      <c r="M11" s="2">
        <f>'DUSUN 4'!M9</f>
        <v>32</v>
      </c>
      <c r="N11" s="2">
        <f>'DUSUN 4'!N9</f>
        <v>3</v>
      </c>
      <c r="O11" s="2">
        <f>'DUSUN 4'!O9</f>
        <v>3</v>
      </c>
      <c r="P11" s="2">
        <f>'DUSUN 4'!P9</f>
        <v>3</v>
      </c>
      <c r="Q11" s="2">
        <f>'DUSUN 4'!Q9</f>
        <v>3</v>
      </c>
      <c r="R11" s="2">
        <f>'DUSUN 4'!R9</f>
        <v>0</v>
      </c>
      <c r="S11" s="2">
        <f>'DUSUN 4'!S9</f>
        <v>6</v>
      </c>
      <c r="T11" s="2">
        <f>'DUSUN 4'!T9</f>
        <v>2</v>
      </c>
      <c r="U11" s="2">
        <f>'DUSUN 4'!U9</f>
        <v>1</v>
      </c>
      <c r="V11" s="2">
        <f>'DUSUN 4'!V9</f>
        <v>0</v>
      </c>
      <c r="W11" s="39"/>
      <c r="X11" s="39"/>
      <c r="Y11" s="6" t="s">
        <v>62</v>
      </c>
      <c r="Z11" s="2">
        <v>32</v>
      </c>
      <c r="AA11" s="2">
        <v>40</v>
      </c>
      <c r="AB11" s="39"/>
      <c r="AC11" s="39"/>
      <c r="AD11" s="39"/>
      <c r="AE11" s="2"/>
      <c r="AF11" s="2"/>
      <c r="AG11" s="2"/>
      <c r="AH11" s="2"/>
      <c r="AI11" s="2"/>
      <c r="AJ11" s="48"/>
      <c r="AK11" s="39"/>
      <c r="AL11" s="7"/>
      <c r="AM11" s="39"/>
    </row>
    <row r="12" spans="1:39" x14ac:dyDescent="0.25">
      <c r="A12" s="42"/>
      <c r="B12" s="45"/>
      <c r="C12" s="45"/>
      <c r="D12" s="39"/>
      <c r="E12" s="39"/>
      <c r="F12" s="39"/>
      <c r="G12" s="3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9"/>
      <c r="X12" s="39"/>
      <c r="Y12" s="6" t="s">
        <v>63</v>
      </c>
      <c r="Z12" s="2">
        <v>33</v>
      </c>
      <c r="AA12" s="2">
        <v>27</v>
      </c>
      <c r="AB12" s="39"/>
      <c r="AC12" s="39"/>
      <c r="AD12" s="39"/>
      <c r="AE12" s="2"/>
      <c r="AF12" s="2"/>
      <c r="AG12" s="2"/>
      <c r="AH12" s="2"/>
      <c r="AI12" s="2"/>
      <c r="AJ12" s="48"/>
      <c r="AK12" s="39"/>
      <c r="AL12" s="7"/>
      <c r="AM12" s="39"/>
    </row>
    <row r="13" spans="1:39" x14ac:dyDescent="0.25">
      <c r="A13" s="42"/>
      <c r="B13" s="45"/>
      <c r="C13" s="45"/>
      <c r="D13" s="39"/>
      <c r="E13" s="39"/>
      <c r="F13" s="39"/>
      <c r="G13" s="3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9"/>
      <c r="X13" s="39"/>
      <c r="Y13" s="8" t="s">
        <v>64</v>
      </c>
      <c r="Z13" s="2">
        <v>30</v>
      </c>
      <c r="AA13" s="2">
        <v>39</v>
      </c>
      <c r="AB13" s="39"/>
      <c r="AC13" s="39"/>
      <c r="AD13" s="39"/>
      <c r="AE13" s="2"/>
      <c r="AF13" s="2"/>
      <c r="AG13" s="2"/>
      <c r="AH13" s="2"/>
      <c r="AI13" s="2"/>
      <c r="AJ13" s="48"/>
      <c r="AK13" s="39"/>
      <c r="AL13" s="7"/>
      <c r="AM13" s="39"/>
    </row>
    <row r="14" spans="1:39" x14ac:dyDescent="0.25">
      <c r="A14" s="42"/>
      <c r="B14" s="45"/>
      <c r="C14" s="45"/>
      <c r="D14" s="39"/>
      <c r="E14" s="39"/>
      <c r="F14" s="39"/>
      <c r="G14" s="3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9"/>
      <c r="X14" s="39"/>
      <c r="Y14" s="8" t="s">
        <v>65</v>
      </c>
      <c r="Z14" s="2">
        <v>35</v>
      </c>
      <c r="AA14" s="2">
        <v>38</v>
      </c>
      <c r="AB14" s="39"/>
      <c r="AC14" s="39"/>
      <c r="AD14" s="39"/>
      <c r="AE14" s="2"/>
      <c r="AF14" s="2"/>
      <c r="AG14" s="2"/>
      <c r="AH14" s="2"/>
      <c r="AI14" s="2"/>
      <c r="AJ14" s="48"/>
      <c r="AK14" s="39"/>
      <c r="AL14" s="7"/>
      <c r="AM14" s="39"/>
    </row>
    <row r="15" spans="1:39" x14ac:dyDescent="0.25">
      <c r="A15" s="42"/>
      <c r="B15" s="45"/>
      <c r="C15" s="45"/>
      <c r="D15" s="39"/>
      <c r="E15" s="39"/>
      <c r="F15" s="39"/>
      <c r="G15" s="3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9"/>
      <c r="X15" s="39"/>
      <c r="Y15" s="8" t="s">
        <v>66</v>
      </c>
      <c r="Z15" s="2">
        <v>26</v>
      </c>
      <c r="AA15" s="2">
        <v>45</v>
      </c>
      <c r="AB15" s="39"/>
      <c r="AC15" s="39"/>
      <c r="AD15" s="39"/>
      <c r="AE15" s="2"/>
      <c r="AF15" s="2"/>
      <c r="AG15" s="2"/>
      <c r="AH15" s="2"/>
      <c r="AI15" s="2"/>
      <c r="AJ15" s="48"/>
      <c r="AK15" s="39"/>
      <c r="AL15" s="7"/>
      <c r="AM15" s="39"/>
    </row>
    <row r="16" spans="1:39" x14ac:dyDescent="0.25">
      <c r="A16" s="42"/>
      <c r="B16" s="45"/>
      <c r="C16" s="45"/>
      <c r="D16" s="39"/>
      <c r="E16" s="39"/>
      <c r="F16" s="39"/>
      <c r="G16" s="3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9"/>
      <c r="X16" s="39"/>
      <c r="Y16" s="8" t="s">
        <v>67</v>
      </c>
      <c r="Z16" s="2">
        <v>33</v>
      </c>
      <c r="AA16" s="2">
        <v>28</v>
      </c>
      <c r="AB16" s="39"/>
      <c r="AC16" s="39"/>
      <c r="AD16" s="39"/>
      <c r="AE16" s="2"/>
      <c r="AF16" s="2"/>
      <c r="AG16" s="2"/>
      <c r="AH16" s="2"/>
      <c r="AI16" s="2"/>
      <c r="AJ16" s="48"/>
      <c r="AK16" s="39"/>
      <c r="AL16" s="7"/>
      <c r="AM16" s="39"/>
    </row>
    <row r="17" spans="1:39" x14ac:dyDescent="0.25">
      <c r="A17" s="42"/>
      <c r="B17" s="45"/>
      <c r="C17" s="45"/>
      <c r="D17" s="39"/>
      <c r="E17" s="39"/>
      <c r="F17" s="39"/>
      <c r="G17" s="3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9"/>
      <c r="X17" s="39"/>
      <c r="Y17" s="8" t="s">
        <v>68</v>
      </c>
      <c r="Z17" s="2">
        <v>20</v>
      </c>
      <c r="AA17" s="2">
        <v>30</v>
      </c>
      <c r="AB17" s="39"/>
      <c r="AC17" s="39"/>
      <c r="AD17" s="39"/>
      <c r="AE17" s="2"/>
      <c r="AF17" s="2"/>
      <c r="AG17" s="2"/>
      <c r="AH17" s="2"/>
      <c r="AI17" s="2"/>
      <c r="AJ17" s="48"/>
      <c r="AK17" s="39"/>
      <c r="AL17" s="7"/>
      <c r="AM17" s="39"/>
    </row>
    <row r="18" spans="1:39" x14ac:dyDescent="0.25">
      <c r="A18" s="42"/>
      <c r="B18" s="45"/>
      <c r="C18" s="45"/>
      <c r="D18" s="39"/>
      <c r="E18" s="39"/>
      <c r="F18" s="39"/>
      <c r="G18" s="3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9"/>
      <c r="X18" s="39"/>
      <c r="Y18" s="8" t="s">
        <v>69</v>
      </c>
      <c r="Z18" s="2">
        <v>21</v>
      </c>
      <c r="AA18" s="2">
        <v>20</v>
      </c>
      <c r="AB18" s="39"/>
      <c r="AC18" s="39"/>
      <c r="AD18" s="39"/>
      <c r="AE18" s="2"/>
      <c r="AF18" s="2"/>
      <c r="AG18" s="2"/>
      <c r="AH18" s="2"/>
      <c r="AI18" s="2"/>
      <c r="AJ18" s="48"/>
      <c r="AK18" s="39"/>
      <c r="AL18" s="7"/>
      <c r="AM18" s="39"/>
    </row>
    <row r="19" spans="1:39" x14ac:dyDescent="0.25">
      <c r="A19" s="42"/>
      <c r="B19" s="45"/>
      <c r="C19" s="45"/>
      <c r="D19" s="39"/>
      <c r="E19" s="39"/>
      <c r="F19" s="39"/>
      <c r="G19" s="3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9"/>
      <c r="X19" s="39"/>
      <c r="Y19" s="8" t="s">
        <v>70</v>
      </c>
      <c r="Z19" s="2">
        <v>25</v>
      </c>
      <c r="AA19" s="2">
        <v>18</v>
      </c>
      <c r="AB19" s="39"/>
      <c r="AC19" s="39"/>
      <c r="AD19" s="39"/>
      <c r="AE19" s="2"/>
      <c r="AF19" s="2"/>
      <c r="AG19" s="2"/>
      <c r="AH19" s="2"/>
      <c r="AI19" s="2"/>
      <c r="AJ19" s="48"/>
      <c r="AK19" s="39"/>
      <c r="AL19" s="7"/>
      <c r="AM19" s="39"/>
    </row>
    <row r="20" spans="1:39" x14ac:dyDescent="0.25">
      <c r="A20" s="42"/>
      <c r="B20" s="45"/>
      <c r="C20" s="45"/>
      <c r="D20" s="39"/>
      <c r="E20" s="39"/>
      <c r="F20" s="39"/>
      <c r="G20" s="3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9"/>
      <c r="X20" s="39"/>
      <c r="Y20" s="8" t="s">
        <v>71</v>
      </c>
      <c r="Z20" s="2">
        <v>24</v>
      </c>
      <c r="AA20" s="2">
        <v>23</v>
      </c>
      <c r="AB20" s="39"/>
      <c r="AC20" s="39"/>
      <c r="AD20" s="39"/>
      <c r="AE20" s="2"/>
      <c r="AF20" s="2"/>
      <c r="AG20" s="2"/>
      <c r="AH20" s="2"/>
      <c r="AI20" s="2"/>
      <c r="AJ20" s="48"/>
      <c r="AK20" s="39"/>
      <c r="AL20" s="7"/>
      <c r="AM20" s="39"/>
    </row>
    <row r="21" spans="1:39" x14ac:dyDescent="0.25">
      <c r="A21" s="42"/>
      <c r="B21" s="45"/>
      <c r="C21" s="45"/>
      <c r="D21" s="39"/>
      <c r="E21" s="39"/>
      <c r="F21" s="39"/>
      <c r="G21" s="3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9"/>
      <c r="X21" s="39"/>
      <c r="Y21" s="8" t="s">
        <v>72</v>
      </c>
      <c r="Z21" s="2">
        <v>20</v>
      </c>
      <c r="AA21" s="2">
        <v>21</v>
      </c>
      <c r="AB21" s="39"/>
      <c r="AC21" s="39"/>
      <c r="AD21" s="39"/>
      <c r="AE21" s="2"/>
      <c r="AF21" s="2"/>
      <c r="AG21" s="2"/>
      <c r="AH21" s="2"/>
      <c r="AI21" s="2"/>
      <c r="AJ21" s="48"/>
      <c r="AK21" s="39"/>
      <c r="AL21" s="7"/>
      <c r="AM21" s="39"/>
    </row>
    <row r="22" spans="1:39" x14ac:dyDescent="0.25">
      <c r="A22" s="42"/>
      <c r="B22" s="45"/>
      <c r="C22" s="45"/>
      <c r="D22" s="39"/>
      <c r="E22" s="39"/>
      <c r="F22" s="39"/>
      <c r="G22" s="3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9"/>
      <c r="X22" s="39"/>
      <c r="Y22" s="8" t="s">
        <v>73</v>
      </c>
      <c r="Z22" s="2">
        <v>20</v>
      </c>
      <c r="AA22" s="2">
        <v>20</v>
      </c>
      <c r="AB22" s="39"/>
      <c r="AC22" s="39"/>
      <c r="AD22" s="39"/>
      <c r="AE22" s="2"/>
      <c r="AF22" s="2"/>
      <c r="AG22" s="2"/>
      <c r="AH22" s="2"/>
      <c r="AI22" s="2"/>
      <c r="AJ22" s="48"/>
      <c r="AK22" s="39"/>
      <c r="AL22" s="7"/>
      <c r="AM22" s="39"/>
    </row>
    <row r="23" spans="1:39" x14ac:dyDescent="0.25">
      <c r="A23" s="42"/>
      <c r="B23" s="45"/>
      <c r="C23" s="45"/>
      <c r="D23" s="39"/>
      <c r="E23" s="39"/>
      <c r="F23" s="39"/>
      <c r="G23" s="3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9"/>
      <c r="X23" s="39"/>
      <c r="Y23" s="8" t="s">
        <v>74</v>
      </c>
      <c r="Z23" s="2">
        <v>18</v>
      </c>
      <c r="AA23" s="2">
        <v>18</v>
      </c>
      <c r="AB23" s="39"/>
      <c r="AC23" s="39"/>
      <c r="AD23" s="39"/>
      <c r="AE23" s="2"/>
      <c r="AF23" s="2"/>
      <c r="AG23" s="2"/>
      <c r="AH23" s="2"/>
      <c r="AI23" s="2"/>
      <c r="AJ23" s="48"/>
      <c r="AK23" s="39"/>
      <c r="AL23" s="7"/>
      <c r="AM23" s="39"/>
    </row>
    <row r="24" spans="1:39" x14ac:dyDescent="0.25">
      <c r="A24" s="43"/>
      <c r="B24" s="46"/>
      <c r="C24" s="46"/>
      <c r="D24" s="40"/>
      <c r="E24" s="40"/>
      <c r="F24" s="40"/>
      <c r="G24" s="4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40"/>
      <c r="X24" s="40"/>
      <c r="Y24" s="8" t="s">
        <v>75</v>
      </c>
      <c r="Z24" s="2">
        <v>12</v>
      </c>
      <c r="AA24" s="2">
        <v>21</v>
      </c>
      <c r="AB24" s="40"/>
      <c r="AC24" s="40"/>
      <c r="AD24" s="40"/>
      <c r="AE24" s="2"/>
      <c r="AF24" s="2"/>
      <c r="AG24" s="2"/>
      <c r="AH24" s="2"/>
      <c r="AI24" s="2"/>
      <c r="AJ24" s="36"/>
      <c r="AK24" s="40"/>
      <c r="AL24" s="9"/>
      <c r="AM24" s="40"/>
    </row>
    <row r="25" spans="1:39" x14ac:dyDescent="0.25">
      <c r="A25" s="10"/>
      <c r="B25" s="10"/>
      <c r="C25" s="10"/>
      <c r="D25" s="10"/>
      <c r="E25" s="10"/>
      <c r="F25" s="10"/>
      <c r="G25" s="10"/>
      <c r="H25" s="2"/>
      <c r="I25" s="2">
        <f>I8+I9+I10+I11</f>
        <v>288</v>
      </c>
      <c r="J25" s="2">
        <f>J8+J9+J10+J11</f>
        <v>891</v>
      </c>
      <c r="K25" s="2">
        <f>K8+K9+K10+K11</f>
        <v>145</v>
      </c>
      <c r="L25" s="2">
        <f>L8+L9+L10+L11</f>
        <v>12</v>
      </c>
      <c r="M25" s="2">
        <f>M8+M9+M10+M11</f>
        <v>82</v>
      </c>
      <c r="N25" s="2">
        <f>N8+N9+N10+N11</f>
        <v>7</v>
      </c>
      <c r="O25" s="2">
        <f>O8+O9+O10+O11</f>
        <v>8</v>
      </c>
      <c r="P25" s="2">
        <f>P8+P9+P10+P11</f>
        <v>12</v>
      </c>
      <c r="Q25" s="2">
        <f>Q8+Q9+Q10+Q11</f>
        <v>6</v>
      </c>
      <c r="R25" s="2">
        <f t="shared" ref="J25:V25" si="0">SUM(R8:R12)</f>
        <v>0</v>
      </c>
      <c r="S25" s="2">
        <f>S8+S9+S10+S11</f>
        <v>8</v>
      </c>
      <c r="T25" s="2">
        <f>T8+T9+T10+T11</f>
        <v>7</v>
      </c>
      <c r="U25" s="2">
        <f>U8+U9+U10+U11</f>
        <v>3</v>
      </c>
      <c r="V25" s="2">
        <f t="shared" si="0"/>
        <v>1</v>
      </c>
      <c r="W25" s="2"/>
      <c r="X25" s="2"/>
      <c r="Y25" s="2"/>
      <c r="Z25" s="2">
        <f>SUM(Z8:Z24)</f>
        <v>425</v>
      </c>
      <c r="AA25" s="2">
        <f>SUM(AA8:AA24)</f>
        <v>466</v>
      </c>
      <c r="AB25" s="2"/>
      <c r="AC25" s="2"/>
      <c r="AD25" s="2"/>
      <c r="AE25" s="2"/>
      <c r="AF25" s="2"/>
      <c r="AG25" s="2"/>
      <c r="AH25" s="2"/>
      <c r="AI25" s="2"/>
      <c r="AJ25" s="2"/>
      <c r="AK25" s="10"/>
      <c r="AL25" s="11"/>
      <c r="AM25" s="12"/>
    </row>
    <row r="27" spans="1:39" x14ac:dyDescent="0.25">
      <c r="F27" s="51" t="s">
        <v>79</v>
      </c>
      <c r="G27" s="51"/>
      <c r="H27" s="51"/>
      <c r="I27" s="51"/>
      <c r="J27" s="51"/>
      <c r="K27" s="51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49" t="s">
        <v>113</v>
      </c>
      <c r="AC27" s="49"/>
      <c r="AD27" s="49"/>
      <c r="AE27" s="49"/>
      <c r="AF27" s="49"/>
      <c r="AG27" s="49"/>
      <c r="AH27" s="49"/>
      <c r="AI27" s="13"/>
    </row>
    <row r="28" spans="1:39" x14ac:dyDescent="0.25">
      <c r="F28" s="51" t="s">
        <v>80</v>
      </c>
      <c r="G28" s="51"/>
      <c r="H28" s="51"/>
      <c r="I28" s="51"/>
      <c r="J28" s="51"/>
      <c r="K28" s="51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49" t="s">
        <v>78</v>
      </c>
      <c r="AC28" s="49"/>
      <c r="AD28" s="49"/>
      <c r="AE28" s="49"/>
      <c r="AF28" s="49"/>
      <c r="AG28" s="49"/>
      <c r="AH28" s="49"/>
      <c r="AI28" s="13"/>
    </row>
    <row r="29" spans="1:39" x14ac:dyDescent="0.25">
      <c r="F29" s="51" t="s">
        <v>81</v>
      </c>
      <c r="G29" s="51"/>
      <c r="H29" s="51"/>
      <c r="I29" s="51"/>
      <c r="J29" s="51"/>
      <c r="K29" s="51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4"/>
      <c r="AC29" s="14"/>
      <c r="AD29" s="14"/>
      <c r="AE29" s="14"/>
      <c r="AF29" s="14"/>
      <c r="AG29" s="14"/>
      <c r="AH29" s="14"/>
      <c r="AI29" s="13"/>
    </row>
    <row r="30" spans="1:39" x14ac:dyDescent="0.25">
      <c r="F30" s="51" t="s">
        <v>82</v>
      </c>
      <c r="G30" s="51"/>
      <c r="H30" s="51"/>
      <c r="I30" s="51"/>
      <c r="J30" s="51"/>
      <c r="K30" s="51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4"/>
      <c r="AC30" s="14"/>
      <c r="AD30" s="14"/>
      <c r="AE30" s="14"/>
      <c r="AF30" s="14"/>
      <c r="AG30" s="14"/>
      <c r="AH30" s="14"/>
      <c r="AI30" s="13"/>
    </row>
    <row r="31" spans="1:39" x14ac:dyDescent="0.25"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4"/>
      <c r="AC31" s="14"/>
      <c r="AD31" s="14"/>
      <c r="AE31" s="14"/>
      <c r="AF31" s="14"/>
      <c r="AG31" s="14"/>
      <c r="AH31" s="14"/>
      <c r="AI31" s="13"/>
    </row>
    <row r="32" spans="1:39" x14ac:dyDescent="0.25"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49" t="s">
        <v>49</v>
      </c>
      <c r="AC32" s="49"/>
      <c r="AD32" s="49"/>
      <c r="AE32" s="49"/>
      <c r="AF32" s="49"/>
      <c r="AG32" s="49"/>
      <c r="AH32" s="49"/>
      <c r="AI32" s="13"/>
    </row>
    <row r="33" spans="6:35" x14ac:dyDescent="0.25"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</sheetData>
  <mergeCells count="39">
    <mergeCell ref="AB32:AH32"/>
    <mergeCell ref="F27:K27"/>
    <mergeCell ref="F28:K28"/>
    <mergeCell ref="F29:K29"/>
    <mergeCell ref="F30:K30"/>
    <mergeCell ref="A1:K1"/>
    <mergeCell ref="A2:K2"/>
    <mergeCell ref="A3:K3"/>
    <mergeCell ref="A4:K4"/>
    <mergeCell ref="A5:K5"/>
    <mergeCell ref="AJ8:AJ24"/>
    <mergeCell ref="AK8:AK24"/>
    <mergeCell ref="AM8:AM24"/>
    <mergeCell ref="AB27:AH27"/>
    <mergeCell ref="AB28:AH28"/>
    <mergeCell ref="AD8:AD24"/>
    <mergeCell ref="A8:A24"/>
    <mergeCell ref="B8:B24"/>
    <mergeCell ref="C8:C24"/>
    <mergeCell ref="D8:D24"/>
    <mergeCell ref="E8:E24"/>
    <mergeCell ref="F8:F24"/>
    <mergeCell ref="P6:V6"/>
    <mergeCell ref="W6:X6"/>
    <mergeCell ref="Y6:AA6"/>
    <mergeCell ref="AB6:AD6"/>
    <mergeCell ref="G8:G24"/>
    <mergeCell ref="W8:W24"/>
    <mergeCell ref="X8:X24"/>
    <mergeCell ref="AB8:AB24"/>
    <mergeCell ref="AC8:AC24"/>
    <mergeCell ref="AE6:AI6"/>
    <mergeCell ref="AK6:AM6"/>
    <mergeCell ref="A6:A7"/>
    <mergeCell ref="B6:B7"/>
    <mergeCell ref="C6:D6"/>
    <mergeCell ref="E6:G6"/>
    <mergeCell ref="H6:K6"/>
    <mergeCell ref="L6:O6"/>
  </mergeCells>
  <pageMargins left="0" right="0" top="0.3543307086614173" bottom="0.3543307086614173" header="0" footer="0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topLeftCell="A7" workbookViewId="0">
      <selection activeCell="AA27" sqref="AA27"/>
    </sheetView>
  </sheetViews>
  <sheetFormatPr defaultRowHeight="15" x14ac:dyDescent="0.25"/>
  <cols>
    <col min="1" max="1" width="2.85546875" customWidth="1"/>
    <col min="2" max="2" width="3.28515625" customWidth="1"/>
    <col min="3" max="3" width="5.42578125" customWidth="1"/>
    <col min="4" max="4" width="4.28515625" customWidth="1"/>
    <col min="5" max="6" width="4.5703125" customWidth="1"/>
    <col min="7" max="8" width="3.5703125" customWidth="1"/>
    <col min="9" max="9" width="3.42578125" customWidth="1"/>
    <col min="10" max="10" width="4.42578125" customWidth="1"/>
    <col min="11" max="11" width="3.28515625" customWidth="1"/>
    <col min="12" max="12" width="2.85546875" customWidth="1"/>
    <col min="13" max="13" width="4.85546875" customWidth="1"/>
    <col min="14" max="15" width="4.140625" customWidth="1"/>
    <col min="16" max="16" width="3" customWidth="1"/>
    <col min="17" max="17" width="4.28515625" customWidth="1"/>
    <col min="18" max="18" width="3.7109375" customWidth="1"/>
    <col min="19" max="19" width="5" customWidth="1"/>
    <col min="20" max="20" width="2.5703125" customWidth="1"/>
    <col min="21" max="21" width="3" customWidth="1"/>
    <col min="22" max="22" width="3.28515625" customWidth="1"/>
    <col min="23" max="24" width="5.28515625" customWidth="1"/>
    <col min="25" max="25" width="5.140625" customWidth="1"/>
    <col min="26" max="26" width="4.5703125" customWidth="1"/>
    <col min="27" max="27" width="5.28515625" customWidth="1"/>
    <col min="28" max="28" width="4" customWidth="1"/>
    <col min="29" max="29" width="4.5703125" customWidth="1"/>
    <col min="30" max="30" width="5" customWidth="1"/>
    <col min="31" max="31" width="3.85546875" customWidth="1"/>
    <col min="32" max="32" width="3.5703125" customWidth="1"/>
    <col min="33" max="33" width="3.42578125" customWidth="1"/>
    <col min="34" max="34" width="5" customWidth="1"/>
    <col min="35" max="35" width="3.85546875" customWidth="1"/>
    <col min="36" max="36" width="4.85546875" customWidth="1"/>
    <col min="37" max="37" width="3.85546875" customWidth="1"/>
    <col min="38" max="38" width="4" customWidth="1"/>
    <col min="39" max="39" width="5.5703125" customWidth="1"/>
  </cols>
  <sheetData>
    <row r="1" spans="1:39" x14ac:dyDescent="0.25">
      <c r="A1" s="24" t="str">
        <f>B.BOGOR!A1</f>
        <v>DATA BASIS PROGRAM KB NASIONAL</v>
      </c>
      <c r="B1" s="24"/>
      <c r="C1" s="24"/>
      <c r="D1" s="24"/>
      <c r="E1" s="24"/>
      <c r="F1" s="24"/>
      <c r="G1" s="24"/>
      <c r="H1" s="24"/>
    </row>
    <row r="2" spans="1:39" x14ac:dyDescent="0.25">
      <c r="A2" s="53" t="str">
        <f>B.BOGOR!A2</f>
        <v>DESA                  : BABAKAN BOGOR</v>
      </c>
      <c r="B2" s="53"/>
      <c r="C2" s="53"/>
      <c r="D2" s="53"/>
      <c r="E2" s="53"/>
      <c r="F2" s="53"/>
      <c r="G2" s="53"/>
      <c r="H2" s="53"/>
    </row>
    <row r="3" spans="1:39" x14ac:dyDescent="0.25">
      <c r="A3" s="53" t="str">
        <f>B.BOGOR!A3</f>
        <v>KECAMATAN     : KABAWETAN</v>
      </c>
      <c r="B3" s="53"/>
      <c r="C3" s="53"/>
      <c r="D3" s="53"/>
      <c r="E3" s="53"/>
      <c r="F3" s="53"/>
      <c r="G3" s="53"/>
      <c r="H3" s="53"/>
    </row>
    <row r="4" spans="1:39" x14ac:dyDescent="0.25">
      <c r="A4" s="53" t="str">
        <f>B.BOGOR!A4</f>
        <v>KABUPATEN      :  KEPAHIANG</v>
      </c>
      <c r="B4" s="53"/>
      <c r="C4" s="53"/>
      <c r="D4" s="53"/>
      <c r="E4" s="53"/>
      <c r="F4" s="53"/>
      <c r="G4" s="53"/>
      <c r="H4" s="53"/>
    </row>
    <row r="5" spans="1:39" x14ac:dyDescent="0.25">
      <c r="A5" s="53" t="str">
        <f>B.BOGOR!A5</f>
        <v>TAHUN               :  2024</v>
      </c>
      <c r="B5" s="53"/>
      <c r="C5" s="53"/>
      <c r="D5" s="53"/>
      <c r="E5" s="53"/>
      <c r="F5" s="53"/>
      <c r="G5" s="53"/>
      <c r="H5" s="53"/>
    </row>
    <row r="6" spans="1:39" x14ac:dyDescent="0.25">
      <c r="A6" s="54" t="s">
        <v>94</v>
      </c>
      <c r="B6" s="54"/>
      <c r="C6" s="54"/>
      <c r="D6" s="54"/>
      <c r="E6" s="54"/>
      <c r="F6" s="54"/>
      <c r="G6" s="54"/>
      <c r="H6" s="54"/>
    </row>
    <row r="7" spans="1:39" ht="41.25" customHeight="1" x14ac:dyDescent="0.25">
      <c r="A7" s="35" t="s">
        <v>0</v>
      </c>
      <c r="B7" s="35" t="s">
        <v>1</v>
      </c>
      <c r="C7" s="31" t="s">
        <v>2</v>
      </c>
      <c r="D7" s="37"/>
      <c r="E7" s="37" t="s">
        <v>2</v>
      </c>
      <c r="F7" s="37"/>
      <c r="G7" s="37"/>
      <c r="H7" s="37" t="s">
        <v>87</v>
      </c>
      <c r="I7" s="37"/>
      <c r="J7" s="37"/>
      <c r="K7" s="37"/>
      <c r="L7" s="32" t="s">
        <v>4</v>
      </c>
      <c r="M7" s="33"/>
      <c r="N7" s="33"/>
      <c r="O7" s="34"/>
      <c r="P7" s="29" t="s">
        <v>5</v>
      </c>
      <c r="Q7" s="30"/>
      <c r="R7" s="30"/>
      <c r="S7" s="30"/>
      <c r="T7" s="30"/>
      <c r="U7" s="30"/>
      <c r="V7" s="31"/>
      <c r="W7" s="29" t="s">
        <v>2</v>
      </c>
      <c r="X7" s="31"/>
      <c r="Y7" s="32" t="s">
        <v>6</v>
      </c>
      <c r="Z7" s="33"/>
      <c r="AA7" s="34"/>
      <c r="AB7" s="29" t="s">
        <v>7</v>
      </c>
      <c r="AC7" s="30"/>
      <c r="AD7" s="31"/>
      <c r="AE7" s="29" t="s">
        <v>8</v>
      </c>
      <c r="AF7" s="30"/>
      <c r="AG7" s="30"/>
      <c r="AH7" s="30"/>
      <c r="AI7" s="31"/>
      <c r="AJ7" s="1" t="s">
        <v>9</v>
      </c>
      <c r="AK7" s="29" t="s">
        <v>10</v>
      </c>
      <c r="AL7" s="30"/>
      <c r="AM7" s="31"/>
    </row>
    <row r="8" spans="1:39" ht="31.5" customHeight="1" x14ac:dyDescent="0.25">
      <c r="A8" s="36"/>
      <c r="B8" s="36"/>
      <c r="C8" s="15" t="s">
        <v>11</v>
      </c>
      <c r="D8" s="3" t="s">
        <v>76</v>
      </c>
      <c r="E8" s="3" t="s">
        <v>91</v>
      </c>
      <c r="F8" s="3" t="s">
        <v>92</v>
      </c>
      <c r="G8" s="3" t="s">
        <v>93</v>
      </c>
      <c r="H8" s="3" t="s">
        <v>77</v>
      </c>
      <c r="I8" s="2" t="s">
        <v>15</v>
      </c>
      <c r="J8" s="2" t="s">
        <v>16</v>
      </c>
      <c r="K8" s="2" t="s">
        <v>17</v>
      </c>
      <c r="L8" s="2" t="s">
        <v>18</v>
      </c>
      <c r="M8" s="2" t="s">
        <v>19</v>
      </c>
      <c r="N8" s="3" t="s">
        <v>20</v>
      </c>
      <c r="O8" s="3" t="s">
        <v>21</v>
      </c>
      <c r="P8" s="2" t="s">
        <v>22</v>
      </c>
      <c r="Q8" s="2" t="s">
        <v>23</v>
      </c>
      <c r="R8" s="2" t="s">
        <v>24</v>
      </c>
      <c r="S8" s="2" t="s">
        <v>25</v>
      </c>
      <c r="T8" s="2" t="s">
        <v>26</v>
      </c>
      <c r="U8" s="2" t="s">
        <v>27</v>
      </c>
      <c r="V8" s="2" t="s">
        <v>28</v>
      </c>
      <c r="W8" s="2" t="s">
        <v>29</v>
      </c>
      <c r="X8" s="3" t="s">
        <v>30</v>
      </c>
      <c r="Y8" s="3" t="s">
        <v>31</v>
      </c>
      <c r="Z8" s="3" t="s">
        <v>32</v>
      </c>
      <c r="AA8" s="3" t="s">
        <v>33</v>
      </c>
      <c r="AB8" s="2" t="s">
        <v>34</v>
      </c>
      <c r="AC8" s="2" t="s">
        <v>35</v>
      </c>
      <c r="AD8" s="3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2" t="s">
        <v>41</v>
      </c>
      <c r="AJ8" s="3" t="s">
        <v>42</v>
      </c>
      <c r="AK8" s="4" t="s">
        <v>43</v>
      </c>
      <c r="AL8" s="2" t="s">
        <v>44</v>
      </c>
      <c r="AM8" s="2" t="s">
        <v>45</v>
      </c>
    </row>
    <row r="9" spans="1:39" x14ac:dyDescent="0.25">
      <c r="A9" s="41"/>
      <c r="B9" s="38" t="s">
        <v>46</v>
      </c>
      <c r="C9" s="63" t="s">
        <v>47</v>
      </c>
      <c r="D9" s="38" t="s">
        <v>103</v>
      </c>
      <c r="E9" s="38" t="s">
        <v>48</v>
      </c>
      <c r="F9" s="38" t="s">
        <v>49</v>
      </c>
      <c r="G9" s="38" t="s">
        <v>50</v>
      </c>
      <c r="H9" s="38" t="s">
        <v>88</v>
      </c>
      <c r="I9" s="2">
        <v>68</v>
      </c>
      <c r="J9" s="2">
        <v>234</v>
      </c>
      <c r="K9" s="2">
        <v>34</v>
      </c>
      <c r="L9" s="2">
        <v>5</v>
      </c>
      <c r="M9" s="2">
        <v>20</v>
      </c>
      <c r="N9" s="2">
        <v>1</v>
      </c>
      <c r="O9" s="2">
        <v>1</v>
      </c>
      <c r="P9" s="2">
        <v>3</v>
      </c>
      <c r="Q9" s="2">
        <v>0</v>
      </c>
      <c r="R9" s="2">
        <v>0</v>
      </c>
      <c r="S9" s="2">
        <v>1</v>
      </c>
      <c r="T9" s="2">
        <v>2</v>
      </c>
      <c r="U9" s="2">
        <v>1</v>
      </c>
      <c r="V9" s="2">
        <v>1</v>
      </c>
      <c r="W9" s="38" t="s">
        <v>109</v>
      </c>
      <c r="X9" s="38" t="s">
        <v>108</v>
      </c>
      <c r="Y9" s="2" t="s">
        <v>52</v>
      </c>
      <c r="Z9" s="2">
        <v>2</v>
      </c>
      <c r="AA9" s="2">
        <v>5</v>
      </c>
      <c r="AB9" s="38" t="s">
        <v>53</v>
      </c>
      <c r="AC9" s="38" t="str">
        <f>AM9</f>
        <v>REVI AGUSTIN. Amd.Keb</v>
      </c>
      <c r="AD9" s="38" t="s">
        <v>107</v>
      </c>
      <c r="AE9" s="2"/>
      <c r="AF9" s="2"/>
      <c r="AG9" s="2"/>
      <c r="AH9" s="2"/>
      <c r="AI9" s="2"/>
      <c r="AJ9" s="62" t="s">
        <v>105</v>
      </c>
      <c r="AK9" s="38" t="s">
        <v>59</v>
      </c>
      <c r="AL9" s="41"/>
      <c r="AM9" s="38" t="s">
        <v>104</v>
      </c>
    </row>
    <row r="10" spans="1:39" x14ac:dyDescent="0.25">
      <c r="A10" s="42"/>
      <c r="B10" s="39"/>
      <c r="C10" s="64"/>
      <c r="D10" s="39"/>
      <c r="E10" s="39"/>
      <c r="F10" s="39"/>
      <c r="G10" s="39"/>
      <c r="H10" s="3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9"/>
      <c r="X10" s="39"/>
      <c r="Y10" s="6" t="s">
        <v>60</v>
      </c>
      <c r="Z10" s="2">
        <v>4</v>
      </c>
      <c r="AA10" s="2">
        <v>9</v>
      </c>
      <c r="AB10" s="39"/>
      <c r="AC10" s="39"/>
      <c r="AD10" s="39"/>
      <c r="AE10" s="2"/>
      <c r="AF10" s="2"/>
      <c r="AG10" s="2"/>
      <c r="AH10" s="2"/>
      <c r="AI10" s="2"/>
      <c r="AJ10" s="39"/>
      <c r="AK10" s="39"/>
      <c r="AL10" s="42"/>
      <c r="AM10" s="39"/>
    </row>
    <row r="11" spans="1:39" x14ac:dyDescent="0.25">
      <c r="A11" s="42"/>
      <c r="B11" s="39"/>
      <c r="C11" s="64"/>
      <c r="D11" s="39"/>
      <c r="E11" s="39"/>
      <c r="F11" s="39"/>
      <c r="G11" s="39"/>
      <c r="H11" s="3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9"/>
      <c r="X11" s="39"/>
      <c r="Y11" s="6" t="s">
        <v>61</v>
      </c>
      <c r="Z11" s="2">
        <v>8</v>
      </c>
      <c r="AA11" s="2">
        <v>7</v>
      </c>
      <c r="AB11" s="39"/>
      <c r="AC11" s="39"/>
      <c r="AD11" s="39"/>
      <c r="AE11" s="2"/>
      <c r="AF11" s="2"/>
      <c r="AG11" s="2"/>
      <c r="AH11" s="2"/>
      <c r="AI11" s="2"/>
      <c r="AJ11" s="39"/>
      <c r="AK11" s="39"/>
      <c r="AL11" s="42"/>
      <c r="AM11" s="39"/>
    </row>
    <row r="12" spans="1:39" x14ac:dyDescent="0.25">
      <c r="A12" s="42"/>
      <c r="B12" s="39"/>
      <c r="C12" s="64"/>
      <c r="D12" s="39"/>
      <c r="E12" s="39"/>
      <c r="F12" s="39"/>
      <c r="G12" s="39"/>
      <c r="H12" s="3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9"/>
      <c r="X12" s="39"/>
      <c r="Y12" s="6" t="s">
        <v>62</v>
      </c>
      <c r="Z12" s="2">
        <v>11</v>
      </c>
      <c r="AA12" s="2">
        <v>7</v>
      </c>
      <c r="AB12" s="39"/>
      <c r="AC12" s="39"/>
      <c r="AD12" s="39"/>
      <c r="AE12" s="2"/>
      <c r="AF12" s="2"/>
      <c r="AG12" s="2"/>
      <c r="AH12" s="2"/>
      <c r="AI12" s="2"/>
      <c r="AJ12" s="39"/>
      <c r="AK12" s="39"/>
      <c r="AL12" s="42"/>
      <c r="AM12" s="39"/>
    </row>
    <row r="13" spans="1:39" x14ac:dyDescent="0.25">
      <c r="A13" s="42"/>
      <c r="B13" s="39"/>
      <c r="C13" s="64"/>
      <c r="D13" s="39"/>
      <c r="E13" s="39"/>
      <c r="F13" s="39"/>
      <c r="G13" s="39"/>
      <c r="H13" s="3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9"/>
      <c r="X13" s="39"/>
      <c r="Y13" s="6" t="s">
        <v>63</v>
      </c>
      <c r="Z13" s="2">
        <v>6</v>
      </c>
      <c r="AA13" s="2">
        <v>6</v>
      </c>
      <c r="AB13" s="39"/>
      <c r="AC13" s="39"/>
      <c r="AD13" s="39"/>
      <c r="AE13" s="2"/>
      <c r="AF13" s="2"/>
      <c r="AG13" s="2"/>
      <c r="AH13" s="2"/>
      <c r="AI13" s="2"/>
      <c r="AJ13" s="39"/>
      <c r="AK13" s="39"/>
      <c r="AL13" s="42"/>
      <c r="AM13" s="39"/>
    </row>
    <row r="14" spans="1:39" x14ac:dyDescent="0.25">
      <c r="A14" s="42"/>
      <c r="B14" s="39"/>
      <c r="C14" s="64"/>
      <c r="D14" s="39"/>
      <c r="E14" s="39"/>
      <c r="F14" s="39"/>
      <c r="G14" s="39"/>
      <c r="H14" s="3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9"/>
      <c r="X14" s="39"/>
      <c r="Y14" s="8" t="s">
        <v>64</v>
      </c>
      <c r="Z14" s="2">
        <v>6</v>
      </c>
      <c r="AA14" s="2">
        <v>8</v>
      </c>
      <c r="AB14" s="39"/>
      <c r="AC14" s="39"/>
      <c r="AD14" s="39"/>
      <c r="AE14" s="2"/>
      <c r="AF14" s="2"/>
      <c r="AG14" s="2"/>
      <c r="AH14" s="2"/>
      <c r="AI14" s="2"/>
      <c r="AJ14" s="39"/>
      <c r="AK14" s="39"/>
      <c r="AL14" s="42"/>
      <c r="AM14" s="39"/>
    </row>
    <row r="15" spans="1:39" x14ac:dyDescent="0.25">
      <c r="A15" s="42"/>
      <c r="B15" s="39"/>
      <c r="C15" s="64"/>
      <c r="D15" s="39"/>
      <c r="E15" s="39"/>
      <c r="F15" s="39"/>
      <c r="G15" s="39"/>
      <c r="H15" s="3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9"/>
      <c r="X15" s="39"/>
      <c r="Y15" s="8" t="s">
        <v>65</v>
      </c>
      <c r="Z15" s="2">
        <v>10</v>
      </c>
      <c r="AA15" s="2">
        <v>6</v>
      </c>
      <c r="AB15" s="39"/>
      <c r="AC15" s="39"/>
      <c r="AD15" s="39"/>
      <c r="AE15" s="2"/>
      <c r="AF15" s="2"/>
      <c r="AG15" s="2"/>
      <c r="AH15" s="2"/>
      <c r="AI15" s="2"/>
      <c r="AJ15" s="39"/>
      <c r="AK15" s="39"/>
      <c r="AL15" s="42"/>
      <c r="AM15" s="39"/>
    </row>
    <row r="16" spans="1:39" x14ac:dyDescent="0.25">
      <c r="A16" s="42"/>
      <c r="B16" s="39"/>
      <c r="C16" s="64"/>
      <c r="D16" s="39"/>
      <c r="E16" s="39"/>
      <c r="F16" s="39"/>
      <c r="G16" s="39"/>
      <c r="H16" s="3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9"/>
      <c r="X16" s="39"/>
      <c r="Y16" s="8" t="s">
        <v>66</v>
      </c>
      <c r="Z16" s="2">
        <v>8</v>
      </c>
      <c r="AA16" s="2">
        <v>12</v>
      </c>
      <c r="AB16" s="39"/>
      <c r="AC16" s="39"/>
      <c r="AD16" s="39"/>
      <c r="AE16" s="2"/>
      <c r="AF16" s="2"/>
      <c r="AG16" s="2"/>
      <c r="AH16" s="2"/>
      <c r="AI16" s="2"/>
      <c r="AJ16" s="39"/>
      <c r="AK16" s="39"/>
      <c r="AL16" s="42"/>
      <c r="AM16" s="39"/>
    </row>
    <row r="17" spans="1:39" x14ac:dyDescent="0.25">
      <c r="A17" s="42"/>
      <c r="B17" s="39"/>
      <c r="C17" s="64"/>
      <c r="D17" s="39"/>
      <c r="E17" s="39"/>
      <c r="F17" s="39"/>
      <c r="G17" s="39"/>
      <c r="H17" s="3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9"/>
      <c r="X17" s="39"/>
      <c r="Y17" s="8" t="s">
        <v>67</v>
      </c>
      <c r="Z17" s="2">
        <v>14</v>
      </c>
      <c r="AA17" s="2">
        <v>7</v>
      </c>
      <c r="AB17" s="39"/>
      <c r="AC17" s="39"/>
      <c r="AD17" s="39"/>
      <c r="AE17" s="2"/>
      <c r="AF17" s="2"/>
      <c r="AG17" s="2"/>
      <c r="AH17" s="2"/>
      <c r="AI17" s="2"/>
      <c r="AJ17" s="39"/>
      <c r="AK17" s="39"/>
      <c r="AL17" s="42"/>
      <c r="AM17" s="39"/>
    </row>
    <row r="18" spans="1:39" x14ac:dyDescent="0.25">
      <c r="A18" s="42"/>
      <c r="B18" s="39"/>
      <c r="C18" s="64"/>
      <c r="D18" s="39"/>
      <c r="E18" s="39"/>
      <c r="F18" s="39"/>
      <c r="G18" s="39"/>
      <c r="H18" s="3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9"/>
      <c r="X18" s="39"/>
      <c r="Y18" s="8" t="s">
        <v>68</v>
      </c>
      <c r="Z18" s="2">
        <v>8</v>
      </c>
      <c r="AA18" s="2">
        <v>8</v>
      </c>
      <c r="AB18" s="39"/>
      <c r="AC18" s="39"/>
      <c r="AD18" s="39"/>
      <c r="AE18" s="2"/>
      <c r="AF18" s="2"/>
      <c r="AG18" s="2"/>
      <c r="AH18" s="2"/>
      <c r="AI18" s="2"/>
      <c r="AJ18" s="39"/>
      <c r="AK18" s="39"/>
      <c r="AL18" s="42"/>
      <c r="AM18" s="39"/>
    </row>
    <row r="19" spans="1:39" x14ac:dyDescent="0.25">
      <c r="A19" s="42"/>
      <c r="B19" s="39"/>
      <c r="C19" s="64"/>
      <c r="D19" s="39"/>
      <c r="E19" s="39"/>
      <c r="F19" s="39"/>
      <c r="G19" s="39"/>
      <c r="H19" s="3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9"/>
      <c r="X19" s="39"/>
      <c r="Y19" s="8" t="s">
        <v>69</v>
      </c>
      <c r="Z19" s="2">
        <v>7</v>
      </c>
      <c r="AA19" s="2">
        <v>7</v>
      </c>
      <c r="AB19" s="39"/>
      <c r="AC19" s="39"/>
      <c r="AD19" s="39"/>
      <c r="AE19" s="2"/>
      <c r="AF19" s="2"/>
      <c r="AG19" s="2"/>
      <c r="AH19" s="2"/>
      <c r="AI19" s="2"/>
      <c r="AJ19" s="39"/>
      <c r="AK19" s="39"/>
      <c r="AL19" s="42"/>
      <c r="AM19" s="39"/>
    </row>
    <row r="20" spans="1:39" x14ac:dyDescent="0.25">
      <c r="A20" s="42"/>
      <c r="B20" s="39"/>
      <c r="C20" s="64"/>
      <c r="D20" s="39"/>
      <c r="E20" s="39"/>
      <c r="F20" s="39"/>
      <c r="G20" s="39"/>
      <c r="H20" s="3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9"/>
      <c r="X20" s="39"/>
      <c r="Y20" s="8" t="s">
        <v>70</v>
      </c>
      <c r="Z20" s="2">
        <v>6</v>
      </c>
      <c r="AA20" s="2">
        <v>6</v>
      </c>
      <c r="AB20" s="39"/>
      <c r="AC20" s="39"/>
      <c r="AD20" s="39"/>
      <c r="AE20" s="2"/>
      <c r="AF20" s="2"/>
      <c r="AG20" s="2"/>
      <c r="AH20" s="2"/>
      <c r="AI20" s="2"/>
      <c r="AJ20" s="39"/>
      <c r="AK20" s="39"/>
      <c r="AL20" s="42"/>
      <c r="AM20" s="39"/>
    </row>
    <row r="21" spans="1:39" x14ac:dyDescent="0.25">
      <c r="A21" s="42"/>
      <c r="B21" s="39"/>
      <c r="C21" s="64"/>
      <c r="D21" s="39"/>
      <c r="E21" s="39"/>
      <c r="F21" s="39"/>
      <c r="G21" s="39"/>
      <c r="H21" s="3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9"/>
      <c r="X21" s="39"/>
      <c r="Y21" s="8" t="s">
        <v>71</v>
      </c>
      <c r="Z21" s="2">
        <v>7</v>
      </c>
      <c r="AA21" s="2">
        <v>6</v>
      </c>
      <c r="AB21" s="39"/>
      <c r="AC21" s="39"/>
      <c r="AD21" s="39"/>
      <c r="AE21" s="2"/>
      <c r="AF21" s="2"/>
      <c r="AG21" s="2"/>
      <c r="AH21" s="2"/>
      <c r="AI21" s="2"/>
      <c r="AJ21" s="39"/>
      <c r="AK21" s="39"/>
      <c r="AL21" s="42"/>
      <c r="AM21" s="39"/>
    </row>
    <row r="22" spans="1:39" x14ac:dyDescent="0.25">
      <c r="A22" s="42"/>
      <c r="B22" s="39"/>
      <c r="C22" s="64"/>
      <c r="D22" s="39"/>
      <c r="E22" s="39"/>
      <c r="F22" s="39"/>
      <c r="G22" s="39"/>
      <c r="H22" s="3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9"/>
      <c r="X22" s="39"/>
      <c r="Y22" s="8" t="s">
        <v>72</v>
      </c>
      <c r="Z22" s="2">
        <v>8</v>
      </c>
      <c r="AA22" s="2">
        <v>7</v>
      </c>
      <c r="AB22" s="39"/>
      <c r="AC22" s="39"/>
      <c r="AD22" s="39"/>
      <c r="AE22" s="2"/>
      <c r="AF22" s="2"/>
      <c r="AG22" s="2"/>
      <c r="AH22" s="2"/>
      <c r="AI22" s="2"/>
      <c r="AJ22" s="39"/>
      <c r="AK22" s="39"/>
      <c r="AL22" s="42"/>
      <c r="AM22" s="39"/>
    </row>
    <row r="23" spans="1:39" x14ac:dyDescent="0.25">
      <c r="A23" s="42"/>
      <c r="B23" s="39"/>
      <c r="C23" s="64"/>
      <c r="D23" s="39"/>
      <c r="E23" s="39"/>
      <c r="F23" s="39"/>
      <c r="G23" s="39"/>
      <c r="H23" s="3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9"/>
      <c r="X23" s="39"/>
      <c r="Y23" s="8" t="s">
        <v>73</v>
      </c>
      <c r="Z23" s="2">
        <v>5</v>
      </c>
      <c r="AA23" s="2">
        <v>8</v>
      </c>
      <c r="AB23" s="39"/>
      <c r="AC23" s="39"/>
      <c r="AD23" s="39"/>
      <c r="AE23" s="2"/>
      <c r="AF23" s="2"/>
      <c r="AG23" s="2"/>
      <c r="AH23" s="2"/>
      <c r="AI23" s="2"/>
      <c r="AJ23" s="39"/>
      <c r="AK23" s="39"/>
      <c r="AL23" s="42"/>
      <c r="AM23" s="39"/>
    </row>
    <row r="24" spans="1:39" x14ac:dyDescent="0.25">
      <c r="A24" s="42"/>
      <c r="B24" s="39"/>
      <c r="C24" s="64"/>
      <c r="D24" s="39"/>
      <c r="E24" s="39"/>
      <c r="F24" s="39"/>
      <c r="G24" s="39"/>
      <c r="H24" s="3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9"/>
      <c r="X24" s="39"/>
      <c r="Y24" s="8" t="s">
        <v>74</v>
      </c>
      <c r="Z24" s="2">
        <v>6</v>
      </c>
      <c r="AA24" s="2">
        <v>3</v>
      </c>
      <c r="AB24" s="39"/>
      <c r="AC24" s="39"/>
      <c r="AD24" s="39"/>
      <c r="AE24" s="2"/>
      <c r="AF24" s="2"/>
      <c r="AG24" s="2"/>
      <c r="AH24" s="2"/>
      <c r="AI24" s="2"/>
      <c r="AJ24" s="39"/>
      <c r="AK24" s="39"/>
      <c r="AL24" s="42"/>
      <c r="AM24" s="39"/>
    </row>
    <row r="25" spans="1:39" x14ac:dyDescent="0.25">
      <c r="A25" s="43"/>
      <c r="B25" s="40"/>
      <c r="C25" s="65"/>
      <c r="D25" s="40"/>
      <c r="E25" s="40"/>
      <c r="F25" s="40"/>
      <c r="G25" s="40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40"/>
      <c r="X25" s="40"/>
      <c r="Y25" s="8" t="s">
        <v>75</v>
      </c>
      <c r="Z25" s="2">
        <v>3</v>
      </c>
      <c r="AA25" s="2">
        <v>2</v>
      </c>
      <c r="AB25" s="40"/>
      <c r="AC25" s="40"/>
      <c r="AD25" s="40"/>
      <c r="AE25" s="2"/>
      <c r="AF25" s="2"/>
      <c r="AG25" s="2"/>
      <c r="AH25" s="2"/>
      <c r="AI25" s="2"/>
      <c r="AJ25" s="40"/>
      <c r="AK25" s="40"/>
      <c r="AL25" s="43"/>
      <c r="AM25" s="40"/>
    </row>
    <row r="26" spans="1:39" x14ac:dyDescent="0.25">
      <c r="A26" s="10"/>
      <c r="B26" s="55" t="s">
        <v>89</v>
      </c>
      <c r="C26" s="56"/>
      <c r="D26" s="56"/>
      <c r="E26" s="57"/>
      <c r="F26" s="10"/>
      <c r="G26" s="10"/>
      <c r="H26" s="2"/>
      <c r="I26" s="2">
        <v>68</v>
      </c>
      <c r="J26" s="2">
        <f>J9</f>
        <v>234</v>
      </c>
      <c r="K26" s="2">
        <f>K9</f>
        <v>34</v>
      </c>
      <c r="L26" s="2">
        <f>L9</f>
        <v>5</v>
      </c>
      <c r="M26" s="2">
        <v>20</v>
      </c>
      <c r="N26" s="2">
        <f>N9</f>
        <v>1</v>
      </c>
      <c r="O26" s="2">
        <f>O9</f>
        <v>1</v>
      </c>
      <c r="P26" s="2">
        <v>3</v>
      </c>
      <c r="Q26" s="2">
        <v>0</v>
      </c>
      <c r="R26" s="2">
        <v>0</v>
      </c>
      <c r="S26" s="2">
        <f>S9</f>
        <v>1</v>
      </c>
      <c r="T26" s="2">
        <v>2</v>
      </c>
      <c r="U26" s="2">
        <v>1</v>
      </c>
      <c r="V26" s="2">
        <v>1</v>
      </c>
      <c r="W26" s="2"/>
      <c r="X26" s="2"/>
      <c r="Y26" s="2"/>
      <c r="Z26" s="2">
        <f>Z9+Z10+Z11+Z12+Z13+Z14+Z15+Z16+Z17+Z18+Z19+Z20+Z21+Z22+Z23+Z24+Z25</f>
        <v>119</v>
      </c>
      <c r="AA26" s="2">
        <f>AA9+AA10+AA11+AA12+AA13+AA14+AA15+AA16+AA17+AA18+AA19+AA20+AA21+AA22+AA23+AA24+AA25</f>
        <v>114</v>
      </c>
      <c r="AB26" s="2"/>
      <c r="AC26" s="2"/>
      <c r="AD26" s="2"/>
      <c r="AE26" s="2"/>
      <c r="AF26" s="2"/>
      <c r="AG26" s="2"/>
      <c r="AH26" s="2"/>
      <c r="AI26" s="2"/>
      <c r="AJ26" s="2"/>
      <c r="AK26" s="10"/>
      <c r="AL26" s="10"/>
      <c r="AM26" s="10"/>
    </row>
    <row r="27" spans="1:39" x14ac:dyDescent="0.25">
      <c r="A27" s="18"/>
      <c r="B27" s="19"/>
      <c r="C27" s="19"/>
      <c r="D27" s="19"/>
      <c r="E27" s="19"/>
      <c r="F27" s="18"/>
      <c r="G27" s="18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1"/>
      <c r="AG27" s="21"/>
      <c r="AH27" s="21"/>
      <c r="AI27" s="21"/>
      <c r="AJ27" s="21"/>
      <c r="AK27" s="22"/>
      <c r="AL27" s="18"/>
      <c r="AM27" s="18"/>
    </row>
    <row r="28" spans="1:39" x14ac:dyDescent="0.25">
      <c r="A28" s="16"/>
      <c r="B28" s="16"/>
      <c r="C28" s="16"/>
      <c r="D28" s="16"/>
      <c r="E28" s="16"/>
      <c r="F28" s="52" t="str">
        <f>B.BOGOR!F27</f>
        <v>KETERANGAN</v>
      </c>
      <c r="G28" s="52"/>
      <c r="H28" s="52"/>
      <c r="I28" s="52"/>
      <c r="J28" s="52"/>
      <c r="K28" s="52"/>
      <c r="L28" s="52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59" t="s">
        <v>106</v>
      </c>
      <c r="AG28" s="59"/>
      <c r="AH28" s="59"/>
      <c r="AI28" s="59"/>
      <c r="AJ28" s="59"/>
      <c r="AK28" s="59"/>
      <c r="AL28" s="16"/>
      <c r="AM28" s="16"/>
    </row>
    <row r="29" spans="1:39" x14ac:dyDescent="0.25">
      <c r="A29" s="16"/>
      <c r="B29" s="16"/>
      <c r="C29" s="16"/>
      <c r="D29" s="16"/>
      <c r="E29" s="16"/>
      <c r="F29" s="52" t="str">
        <f>B.BOGOR!F28</f>
        <v>IAS : INGIN  ANAK SEGERA</v>
      </c>
      <c r="G29" s="52"/>
      <c r="H29" s="52"/>
      <c r="I29" s="52"/>
      <c r="J29" s="52"/>
      <c r="K29" s="52"/>
      <c r="L29" s="52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60" t="s">
        <v>90</v>
      </c>
      <c r="AG29" s="60"/>
      <c r="AH29" s="60"/>
      <c r="AI29" s="60"/>
      <c r="AJ29" s="60"/>
      <c r="AK29" s="60"/>
      <c r="AL29" s="16"/>
      <c r="AM29" s="16"/>
    </row>
    <row r="30" spans="1:39" x14ac:dyDescent="0.25">
      <c r="A30" s="16"/>
      <c r="B30" s="16"/>
      <c r="C30" s="16"/>
      <c r="D30" s="16"/>
      <c r="E30" s="16"/>
      <c r="F30" s="52" t="str">
        <f>B.BOGOR!F29</f>
        <v>IAT :INGIN ANAK DI TUNDA</v>
      </c>
      <c r="G30" s="52"/>
      <c r="H30" s="52"/>
      <c r="I30" s="52"/>
      <c r="J30" s="52"/>
      <c r="K30" s="52"/>
      <c r="L30" s="52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23"/>
      <c r="AG30" s="23"/>
      <c r="AH30" s="58"/>
      <c r="AI30" s="58"/>
      <c r="AJ30" s="58"/>
      <c r="AK30" s="58"/>
      <c r="AL30" s="16"/>
      <c r="AM30" s="16"/>
    </row>
    <row r="31" spans="1:39" x14ac:dyDescent="0.25">
      <c r="A31" s="16"/>
      <c r="B31" s="16"/>
      <c r="C31" s="16"/>
      <c r="D31" s="16"/>
      <c r="E31" s="16"/>
      <c r="F31" s="52" t="str">
        <f>B.BOGOR!F30</f>
        <v>TIAL :TIDAK INGIN ANAK LAGI</v>
      </c>
      <c r="G31" s="52"/>
      <c r="H31" s="52"/>
      <c r="I31" s="52"/>
      <c r="J31" s="52"/>
      <c r="K31" s="52"/>
      <c r="L31" s="52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23"/>
      <c r="AG31" s="23"/>
      <c r="AH31" s="58"/>
      <c r="AI31" s="58"/>
      <c r="AJ31" s="58"/>
      <c r="AK31" s="58"/>
      <c r="AL31" s="16"/>
      <c r="AM31" s="16"/>
    </row>
    <row r="32" spans="1:39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61" t="s">
        <v>49</v>
      </c>
      <c r="AG32" s="61"/>
      <c r="AH32" s="61"/>
      <c r="AI32" s="61"/>
      <c r="AJ32" s="61"/>
      <c r="AK32" s="61"/>
      <c r="AL32" s="16"/>
      <c r="AM32" s="16"/>
    </row>
  </sheetData>
  <mergeCells count="44">
    <mergeCell ref="AK7:AM7"/>
    <mergeCell ref="A7:A8"/>
    <mergeCell ref="B7:B8"/>
    <mergeCell ref="C7:D7"/>
    <mergeCell ref="E7:G7"/>
    <mergeCell ref="H7:K7"/>
    <mergeCell ref="L7:O7"/>
    <mergeCell ref="P7:V7"/>
    <mergeCell ref="W7:X7"/>
    <mergeCell ref="Y7:AA7"/>
    <mergeCell ref="AB7:AD7"/>
    <mergeCell ref="AE7:AI7"/>
    <mergeCell ref="W9:W25"/>
    <mergeCell ref="X9:X25"/>
    <mergeCell ref="AB9:AB25"/>
    <mergeCell ref="AC9:AC25"/>
    <mergeCell ref="A9:A25"/>
    <mergeCell ref="B9:B25"/>
    <mergeCell ref="C9:C25"/>
    <mergeCell ref="D9:D25"/>
    <mergeCell ref="E9:E25"/>
    <mergeCell ref="F9:F25"/>
    <mergeCell ref="AD9:AD25"/>
    <mergeCell ref="AJ9:AJ25"/>
    <mergeCell ref="AK9:AK25"/>
    <mergeCell ref="AL9:AL25"/>
    <mergeCell ref="AM9:AM25"/>
    <mergeCell ref="AH30:AK30"/>
    <mergeCell ref="AH31:AK31"/>
    <mergeCell ref="AF28:AK28"/>
    <mergeCell ref="AF29:AK29"/>
    <mergeCell ref="AF32:AK32"/>
    <mergeCell ref="F28:L28"/>
    <mergeCell ref="F29:L29"/>
    <mergeCell ref="F30:L30"/>
    <mergeCell ref="F31:L31"/>
    <mergeCell ref="A2:H2"/>
    <mergeCell ref="A3:H3"/>
    <mergeCell ref="A4:H4"/>
    <mergeCell ref="A5:H5"/>
    <mergeCell ref="A6:H6"/>
    <mergeCell ref="B26:E26"/>
    <mergeCell ref="G9:G25"/>
    <mergeCell ref="H9:H25"/>
  </mergeCells>
  <pageMargins left="0" right="0" top="0.3543307086614173" bottom="0.3543307086614173" header="0" footer="0"/>
  <pageSetup paperSize="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topLeftCell="A8" workbookViewId="0">
      <selection activeCell="AA26" sqref="AA26"/>
    </sheetView>
  </sheetViews>
  <sheetFormatPr defaultRowHeight="15" x14ac:dyDescent="0.25"/>
  <cols>
    <col min="1" max="1" width="2.42578125" customWidth="1"/>
    <col min="2" max="2" width="3.42578125" customWidth="1"/>
    <col min="3" max="3" width="5.140625" customWidth="1"/>
    <col min="4" max="4" width="4.140625" customWidth="1"/>
    <col min="5" max="5" width="4.5703125" customWidth="1"/>
    <col min="6" max="7" width="4.42578125" customWidth="1"/>
    <col min="8" max="8" width="4.140625" customWidth="1"/>
    <col min="9" max="9" width="3" customWidth="1"/>
    <col min="10" max="10" width="4.28515625" customWidth="1"/>
    <col min="11" max="11" width="3.42578125" customWidth="1"/>
    <col min="12" max="12" width="3.28515625" customWidth="1"/>
    <col min="13" max="13" width="4.7109375" customWidth="1"/>
    <col min="14" max="15" width="4.140625" customWidth="1"/>
    <col min="16" max="16" width="3.140625" customWidth="1"/>
    <col min="17" max="17" width="4.28515625" customWidth="1"/>
    <col min="18" max="18" width="4.140625" customWidth="1"/>
    <col min="19" max="19" width="4.7109375" customWidth="1"/>
    <col min="20" max="20" width="3.140625" customWidth="1"/>
    <col min="21" max="21" width="2.7109375" customWidth="1"/>
    <col min="22" max="22" width="3.7109375" customWidth="1"/>
    <col min="23" max="23" width="5.42578125" customWidth="1"/>
    <col min="24" max="24" width="5.5703125" customWidth="1"/>
    <col min="25" max="25" width="5.85546875" customWidth="1"/>
    <col min="26" max="26" width="4.140625" customWidth="1"/>
    <col min="27" max="27" width="5.42578125" customWidth="1"/>
    <col min="28" max="28" width="3.5703125" customWidth="1"/>
    <col min="29" max="30" width="5" customWidth="1"/>
    <col min="31" max="31" width="3.140625" customWidth="1"/>
    <col min="32" max="32" width="3.42578125" customWidth="1"/>
    <col min="33" max="33" width="3.140625" customWidth="1"/>
    <col min="34" max="34" width="5.42578125" customWidth="1"/>
    <col min="35" max="35" width="4.140625" customWidth="1"/>
    <col min="36" max="36" width="4.5703125" customWidth="1"/>
    <col min="37" max="37" width="4" customWidth="1"/>
    <col min="38" max="38" width="4.140625" customWidth="1"/>
    <col min="39" max="39" width="5.140625" customWidth="1"/>
  </cols>
  <sheetData>
    <row r="1" spans="1:39" x14ac:dyDescent="0.25">
      <c r="A1" s="53" t="str">
        <f>B.BOGOR!A1</f>
        <v>DATA BASIS PROGRAM KB NASIONAL</v>
      </c>
      <c r="B1" s="53"/>
      <c r="C1" s="53"/>
      <c r="D1" s="53"/>
      <c r="E1" s="53"/>
      <c r="F1" s="53"/>
      <c r="G1" s="53"/>
      <c r="H1" s="53"/>
    </row>
    <row r="2" spans="1:39" x14ac:dyDescent="0.25">
      <c r="A2" s="53" t="str">
        <f>B.BOGOR!A2</f>
        <v>DESA                  : BABAKAN BOGOR</v>
      </c>
      <c r="B2" s="53"/>
      <c r="C2" s="53"/>
      <c r="D2" s="53"/>
      <c r="E2" s="53"/>
      <c r="F2" s="53"/>
      <c r="G2" s="53"/>
      <c r="H2" s="53"/>
    </row>
    <row r="3" spans="1:39" x14ac:dyDescent="0.25">
      <c r="A3" s="53" t="str">
        <f>B.BOGOR!A3</f>
        <v>KECAMATAN     : KABAWETAN</v>
      </c>
      <c r="B3" s="53"/>
      <c r="C3" s="53"/>
      <c r="D3" s="53"/>
      <c r="E3" s="53"/>
      <c r="F3" s="53"/>
      <c r="G3" s="53"/>
      <c r="H3" s="53"/>
    </row>
    <row r="4" spans="1:39" x14ac:dyDescent="0.25">
      <c r="A4" s="53" t="str">
        <f>B.BOGOR!A4</f>
        <v>KABUPATEN      :  KEPAHIANG</v>
      </c>
      <c r="B4" s="53"/>
      <c r="C4" s="53"/>
      <c r="D4" s="53"/>
      <c r="E4" s="53"/>
      <c r="F4" s="53"/>
      <c r="G4" s="53"/>
      <c r="H4" s="53"/>
    </row>
    <row r="5" spans="1:39" x14ac:dyDescent="0.25">
      <c r="A5" s="53" t="str">
        <f>B.BOGOR!A5</f>
        <v>TAHUN               :  2024</v>
      </c>
      <c r="B5" s="53"/>
      <c r="C5" s="53"/>
      <c r="D5" s="53"/>
      <c r="E5" s="53"/>
      <c r="F5" s="53"/>
      <c r="G5" s="53"/>
      <c r="H5" s="53"/>
    </row>
    <row r="6" spans="1:39" x14ac:dyDescent="0.25">
      <c r="A6" s="53" t="s">
        <v>97</v>
      </c>
      <c r="B6" s="53"/>
      <c r="C6" s="53"/>
      <c r="D6" s="53"/>
      <c r="E6" s="53"/>
      <c r="F6" s="53"/>
      <c r="G6" s="53"/>
      <c r="H6" s="53"/>
    </row>
    <row r="7" spans="1:39" ht="45.75" customHeight="1" x14ac:dyDescent="0.25">
      <c r="A7" s="69" t="s">
        <v>0</v>
      </c>
      <c r="B7" s="69" t="s">
        <v>1</v>
      </c>
      <c r="C7" s="37" t="s">
        <v>2</v>
      </c>
      <c r="D7" s="37"/>
      <c r="E7" s="37" t="s">
        <v>2</v>
      </c>
      <c r="F7" s="37"/>
      <c r="G7" s="37"/>
      <c r="H7" s="37" t="s">
        <v>87</v>
      </c>
      <c r="I7" s="37"/>
      <c r="J7" s="37"/>
      <c r="K7" s="37"/>
      <c r="L7" s="32" t="s">
        <v>4</v>
      </c>
      <c r="M7" s="33"/>
      <c r="N7" s="33"/>
      <c r="O7" s="34"/>
      <c r="P7" s="29" t="s">
        <v>5</v>
      </c>
      <c r="Q7" s="30"/>
      <c r="R7" s="30"/>
      <c r="S7" s="30"/>
      <c r="T7" s="30"/>
      <c r="U7" s="30"/>
      <c r="V7" s="31"/>
      <c r="W7" s="29" t="s">
        <v>2</v>
      </c>
      <c r="X7" s="31"/>
      <c r="Y7" s="32" t="s">
        <v>6</v>
      </c>
      <c r="Z7" s="33"/>
      <c r="AA7" s="34"/>
      <c r="AB7" s="29" t="s">
        <v>7</v>
      </c>
      <c r="AC7" s="30"/>
      <c r="AD7" s="31"/>
      <c r="AE7" s="29" t="s">
        <v>8</v>
      </c>
      <c r="AF7" s="30"/>
      <c r="AG7" s="30"/>
      <c r="AH7" s="30"/>
      <c r="AI7" s="31"/>
      <c r="AJ7" s="1" t="s">
        <v>9</v>
      </c>
      <c r="AK7" s="29" t="s">
        <v>10</v>
      </c>
      <c r="AL7" s="30"/>
      <c r="AM7" s="31"/>
    </row>
    <row r="8" spans="1:39" ht="34.5" customHeight="1" x14ac:dyDescent="0.25">
      <c r="A8" s="70"/>
      <c r="B8" s="70"/>
      <c r="C8" s="2" t="s">
        <v>11</v>
      </c>
      <c r="D8" s="3" t="s">
        <v>76</v>
      </c>
      <c r="E8" s="3" t="s">
        <v>91</v>
      </c>
      <c r="F8" s="3" t="s">
        <v>92</v>
      </c>
      <c r="G8" s="3" t="s">
        <v>93</v>
      </c>
      <c r="H8" s="3" t="s">
        <v>77</v>
      </c>
      <c r="I8" s="2" t="s">
        <v>15</v>
      </c>
      <c r="J8" s="2" t="s">
        <v>16</v>
      </c>
      <c r="K8" s="2" t="s">
        <v>17</v>
      </c>
      <c r="L8" s="2" t="s">
        <v>18</v>
      </c>
      <c r="M8" s="2" t="s">
        <v>19</v>
      </c>
      <c r="N8" s="3" t="s">
        <v>20</v>
      </c>
      <c r="O8" s="3" t="s">
        <v>21</v>
      </c>
      <c r="P8" s="2" t="s">
        <v>22</v>
      </c>
      <c r="Q8" s="2" t="s">
        <v>23</v>
      </c>
      <c r="R8" s="2" t="s">
        <v>24</v>
      </c>
      <c r="S8" s="2" t="s">
        <v>25</v>
      </c>
      <c r="T8" s="2" t="s">
        <v>26</v>
      </c>
      <c r="U8" s="2" t="s">
        <v>27</v>
      </c>
      <c r="V8" s="2" t="s">
        <v>28</v>
      </c>
      <c r="W8" s="2" t="s">
        <v>29</v>
      </c>
      <c r="X8" s="3" t="s">
        <v>30</v>
      </c>
      <c r="Y8" s="3" t="s">
        <v>31</v>
      </c>
      <c r="Z8" s="3" t="s">
        <v>32</v>
      </c>
      <c r="AA8" s="3" t="s">
        <v>33</v>
      </c>
      <c r="AB8" s="2" t="s">
        <v>34</v>
      </c>
      <c r="AC8" s="2" t="s">
        <v>35</v>
      </c>
      <c r="AD8" s="3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2" t="s">
        <v>41</v>
      </c>
      <c r="AJ8" s="3" t="s">
        <v>42</v>
      </c>
      <c r="AK8" s="4" t="s">
        <v>43</v>
      </c>
      <c r="AL8" s="2" t="s">
        <v>95</v>
      </c>
      <c r="AM8" s="2" t="s">
        <v>45</v>
      </c>
    </row>
    <row r="9" spans="1:39" x14ac:dyDescent="0.25">
      <c r="A9" s="41"/>
      <c r="B9" s="38" t="s">
        <v>46</v>
      </c>
      <c r="C9" s="44" t="s">
        <v>47</v>
      </c>
      <c r="D9" s="38" t="s">
        <v>103</v>
      </c>
      <c r="E9" s="38" t="s">
        <v>48</v>
      </c>
      <c r="F9" s="38" t="s">
        <v>49</v>
      </c>
      <c r="G9" s="38" t="s">
        <v>50</v>
      </c>
      <c r="H9" s="44" t="s">
        <v>96</v>
      </c>
      <c r="I9" s="2">
        <v>69</v>
      </c>
      <c r="J9" s="2">
        <v>173</v>
      </c>
      <c r="K9" s="2">
        <v>21</v>
      </c>
      <c r="L9" s="2">
        <v>2</v>
      </c>
      <c r="M9" s="2">
        <v>14</v>
      </c>
      <c r="N9" s="2">
        <v>1</v>
      </c>
      <c r="O9" s="2">
        <v>2</v>
      </c>
      <c r="P9" s="2">
        <v>1</v>
      </c>
      <c r="Q9" s="2">
        <v>1</v>
      </c>
      <c r="R9" s="2">
        <v>0</v>
      </c>
      <c r="S9" s="2">
        <v>0</v>
      </c>
      <c r="T9" s="2">
        <v>1</v>
      </c>
      <c r="U9" s="2">
        <v>0</v>
      </c>
      <c r="V9" s="2">
        <v>0</v>
      </c>
      <c r="W9" s="38" t="str">
        <f>'DUSUN 1'!W9:W25</f>
        <v>LISTIANI</v>
      </c>
      <c r="X9" s="38" t="str">
        <f>'DUSUN 1'!X9:X25</f>
        <v>DEWIYANTI DAN ARYANI</v>
      </c>
      <c r="Y9" s="2" t="s">
        <v>52</v>
      </c>
      <c r="Z9" s="2">
        <v>4</v>
      </c>
      <c r="AA9" s="2">
        <v>3</v>
      </c>
      <c r="AB9" s="38" t="s">
        <v>53</v>
      </c>
      <c r="AC9" s="38" t="str">
        <f>AM9</f>
        <v>REVI AGUSTIN. Amd.Keb</v>
      </c>
      <c r="AD9" s="38" t="s">
        <v>107</v>
      </c>
      <c r="AE9" s="2"/>
      <c r="AF9" s="2"/>
      <c r="AG9" s="2"/>
      <c r="AH9" s="2"/>
      <c r="AI9" s="2"/>
      <c r="AJ9" s="62" t="s">
        <v>105</v>
      </c>
      <c r="AK9" s="38" t="s">
        <v>59</v>
      </c>
      <c r="AL9" s="41"/>
      <c r="AM9" s="66" t="str">
        <f>'DUSUN 1'!AM9:AM25</f>
        <v>REVI AGUSTIN. Amd.Keb</v>
      </c>
    </row>
    <row r="10" spans="1:39" x14ac:dyDescent="0.25">
      <c r="A10" s="42"/>
      <c r="B10" s="39"/>
      <c r="C10" s="45"/>
      <c r="D10" s="39"/>
      <c r="E10" s="39"/>
      <c r="F10" s="39"/>
      <c r="G10" s="39"/>
      <c r="H10" s="4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9"/>
      <c r="X10" s="39"/>
      <c r="Y10" s="6" t="s">
        <v>60</v>
      </c>
      <c r="Z10" s="2">
        <v>2</v>
      </c>
      <c r="AA10" s="2">
        <v>3</v>
      </c>
      <c r="AB10" s="39"/>
      <c r="AC10" s="39"/>
      <c r="AD10" s="39"/>
      <c r="AE10" s="2"/>
      <c r="AF10" s="2"/>
      <c r="AG10" s="2"/>
      <c r="AH10" s="2"/>
      <c r="AI10" s="2"/>
      <c r="AJ10" s="39"/>
      <c r="AK10" s="39"/>
      <c r="AL10" s="42"/>
      <c r="AM10" s="67"/>
    </row>
    <row r="11" spans="1:39" x14ac:dyDescent="0.25">
      <c r="A11" s="42"/>
      <c r="B11" s="39"/>
      <c r="C11" s="45"/>
      <c r="D11" s="39"/>
      <c r="E11" s="39"/>
      <c r="F11" s="39"/>
      <c r="G11" s="39"/>
      <c r="H11" s="4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9"/>
      <c r="X11" s="39"/>
      <c r="Y11" s="6" t="s">
        <v>61</v>
      </c>
      <c r="Z11" s="2">
        <v>7</v>
      </c>
      <c r="AA11" s="2">
        <v>9</v>
      </c>
      <c r="AB11" s="39"/>
      <c r="AC11" s="39"/>
      <c r="AD11" s="39"/>
      <c r="AE11" s="2"/>
      <c r="AF11" s="2"/>
      <c r="AG11" s="2"/>
      <c r="AH11" s="2"/>
      <c r="AI11" s="2"/>
      <c r="AJ11" s="39"/>
      <c r="AK11" s="39"/>
      <c r="AL11" s="42"/>
      <c r="AM11" s="67"/>
    </row>
    <row r="12" spans="1:39" x14ac:dyDescent="0.25">
      <c r="A12" s="42"/>
      <c r="B12" s="39"/>
      <c r="C12" s="45"/>
      <c r="D12" s="39"/>
      <c r="E12" s="39"/>
      <c r="F12" s="39"/>
      <c r="G12" s="39"/>
      <c r="H12" s="4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9"/>
      <c r="X12" s="39"/>
      <c r="Y12" s="6" t="s">
        <v>62</v>
      </c>
      <c r="Z12" s="2">
        <v>6</v>
      </c>
      <c r="AA12" s="2">
        <v>4</v>
      </c>
      <c r="AB12" s="39"/>
      <c r="AC12" s="39"/>
      <c r="AD12" s="39"/>
      <c r="AE12" s="2"/>
      <c r="AF12" s="2"/>
      <c r="AG12" s="2"/>
      <c r="AH12" s="2"/>
      <c r="AI12" s="2"/>
      <c r="AJ12" s="39"/>
      <c r="AK12" s="39"/>
      <c r="AL12" s="42"/>
      <c r="AM12" s="67"/>
    </row>
    <row r="13" spans="1:39" x14ac:dyDescent="0.25">
      <c r="A13" s="42"/>
      <c r="B13" s="39"/>
      <c r="C13" s="45"/>
      <c r="D13" s="39"/>
      <c r="E13" s="39"/>
      <c r="F13" s="39"/>
      <c r="G13" s="39"/>
      <c r="H13" s="4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6"/>
      <c r="V13" s="2"/>
      <c r="W13" s="39"/>
      <c r="X13" s="39"/>
      <c r="Y13" s="6" t="s">
        <v>63</v>
      </c>
      <c r="Z13" s="2">
        <v>3</v>
      </c>
      <c r="AA13" s="2">
        <v>3</v>
      </c>
      <c r="AB13" s="39"/>
      <c r="AC13" s="39"/>
      <c r="AD13" s="39"/>
      <c r="AE13" s="2"/>
      <c r="AF13" s="2"/>
      <c r="AG13" s="2"/>
      <c r="AH13" s="2"/>
      <c r="AI13" s="2"/>
      <c r="AJ13" s="39"/>
      <c r="AK13" s="39"/>
      <c r="AL13" s="42"/>
      <c r="AM13" s="67"/>
    </row>
    <row r="14" spans="1:39" x14ac:dyDescent="0.25">
      <c r="A14" s="42"/>
      <c r="B14" s="39"/>
      <c r="C14" s="45"/>
      <c r="D14" s="39"/>
      <c r="E14" s="39"/>
      <c r="F14" s="39"/>
      <c r="G14" s="39"/>
      <c r="H14" s="4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9"/>
      <c r="X14" s="39"/>
      <c r="Y14" s="8" t="s">
        <v>64</v>
      </c>
      <c r="Z14" s="2">
        <v>5</v>
      </c>
      <c r="AA14" s="2">
        <v>9</v>
      </c>
      <c r="AB14" s="39"/>
      <c r="AC14" s="39"/>
      <c r="AD14" s="39"/>
      <c r="AE14" s="2"/>
      <c r="AF14" s="2"/>
      <c r="AG14" s="2"/>
      <c r="AH14" s="2"/>
      <c r="AI14" s="2"/>
      <c r="AJ14" s="39"/>
      <c r="AK14" s="39"/>
      <c r="AL14" s="42"/>
      <c r="AM14" s="67"/>
    </row>
    <row r="15" spans="1:39" x14ac:dyDescent="0.25">
      <c r="A15" s="42"/>
      <c r="B15" s="39"/>
      <c r="C15" s="45"/>
      <c r="D15" s="39"/>
      <c r="E15" s="39"/>
      <c r="F15" s="39"/>
      <c r="G15" s="39"/>
      <c r="H15" s="4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9"/>
      <c r="X15" s="39"/>
      <c r="Y15" s="8" t="s">
        <v>65</v>
      </c>
      <c r="Z15" s="2">
        <v>6</v>
      </c>
      <c r="AA15" s="2">
        <v>8</v>
      </c>
      <c r="AB15" s="39"/>
      <c r="AC15" s="39"/>
      <c r="AD15" s="39"/>
      <c r="AE15" s="2"/>
      <c r="AF15" s="2"/>
      <c r="AG15" s="2"/>
      <c r="AH15" s="2"/>
      <c r="AI15" s="2"/>
      <c r="AJ15" s="39"/>
      <c r="AK15" s="39"/>
      <c r="AL15" s="42"/>
      <c r="AM15" s="67"/>
    </row>
    <row r="16" spans="1:39" x14ac:dyDescent="0.25">
      <c r="A16" s="42"/>
      <c r="B16" s="39"/>
      <c r="C16" s="45"/>
      <c r="D16" s="39"/>
      <c r="E16" s="39"/>
      <c r="F16" s="39"/>
      <c r="G16" s="39"/>
      <c r="H16" s="4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9"/>
      <c r="X16" s="39"/>
      <c r="Y16" s="8" t="s">
        <v>66</v>
      </c>
      <c r="Z16" s="2">
        <v>9</v>
      </c>
      <c r="AA16" s="2">
        <v>7</v>
      </c>
      <c r="AB16" s="39"/>
      <c r="AC16" s="39"/>
      <c r="AD16" s="39"/>
      <c r="AE16" s="2"/>
      <c r="AF16" s="2"/>
      <c r="AG16" s="2"/>
      <c r="AH16" s="2"/>
      <c r="AI16" s="2"/>
      <c r="AJ16" s="39"/>
      <c r="AK16" s="39"/>
      <c r="AL16" s="42"/>
      <c r="AM16" s="67"/>
    </row>
    <row r="17" spans="1:39" x14ac:dyDescent="0.25">
      <c r="A17" s="42"/>
      <c r="B17" s="39"/>
      <c r="C17" s="45"/>
      <c r="D17" s="39"/>
      <c r="E17" s="39"/>
      <c r="F17" s="39"/>
      <c r="G17" s="39"/>
      <c r="H17" s="4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9"/>
      <c r="X17" s="39"/>
      <c r="Y17" s="8" t="s">
        <v>67</v>
      </c>
      <c r="Z17" s="2">
        <v>7</v>
      </c>
      <c r="AA17" s="2">
        <v>8</v>
      </c>
      <c r="AB17" s="39"/>
      <c r="AC17" s="39"/>
      <c r="AD17" s="39"/>
      <c r="AE17" s="2"/>
      <c r="AF17" s="2"/>
      <c r="AG17" s="2"/>
      <c r="AH17" s="2"/>
      <c r="AI17" s="2"/>
      <c r="AJ17" s="39"/>
      <c r="AK17" s="39"/>
      <c r="AL17" s="42"/>
      <c r="AM17" s="67"/>
    </row>
    <row r="18" spans="1:39" x14ac:dyDescent="0.25">
      <c r="A18" s="42"/>
      <c r="B18" s="39"/>
      <c r="C18" s="45"/>
      <c r="D18" s="39"/>
      <c r="E18" s="39"/>
      <c r="F18" s="39"/>
      <c r="G18" s="39"/>
      <c r="H18" s="4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9"/>
      <c r="X18" s="39"/>
      <c r="Y18" s="8" t="s">
        <v>68</v>
      </c>
      <c r="Z18" s="2">
        <v>8</v>
      </c>
      <c r="AA18" s="2">
        <v>6</v>
      </c>
      <c r="AB18" s="39"/>
      <c r="AC18" s="39"/>
      <c r="AD18" s="39"/>
      <c r="AE18" s="2"/>
      <c r="AF18" s="2"/>
      <c r="AG18" s="2"/>
      <c r="AH18" s="2"/>
      <c r="AI18" s="2"/>
      <c r="AJ18" s="39"/>
      <c r="AK18" s="39"/>
      <c r="AL18" s="42"/>
      <c r="AM18" s="67"/>
    </row>
    <row r="19" spans="1:39" x14ac:dyDescent="0.25">
      <c r="A19" s="42"/>
      <c r="B19" s="39"/>
      <c r="C19" s="45"/>
      <c r="D19" s="39"/>
      <c r="E19" s="39"/>
      <c r="F19" s="39"/>
      <c r="G19" s="39"/>
      <c r="H19" s="4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9"/>
      <c r="X19" s="39"/>
      <c r="Y19" s="8" t="s">
        <v>69</v>
      </c>
      <c r="Z19" s="2">
        <v>5</v>
      </c>
      <c r="AA19" s="2">
        <v>5</v>
      </c>
      <c r="AB19" s="39"/>
      <c r="AC19" s="39"/>
      <c r="AD19" s="39"/>
      <c r="AE19" s="2"/>
      <c r="AF19" s="2"/>
      <c r="AG19" s="2"/>
      <c r="AH19" s="2"/>
      <c r="AI19" s="2"/>
      <c r="AJ19" s="39"/>
      <c r="AK19" s="39"/>
      <c r="AL19" s="42"/>
      <c r="AM19" s="67"/>
    </row>
    <row r="20" spans="1:39" x14ac:dyDescent="0.25">
      <c r="A20" s="42"/>
      <c r="B20" s="39"/>
      <c r="C20" s="45"/>
      <c r="D20" s="39"/>
      <c r="E20" s="39"/>
      <c r="F20" s="39"/>
      <c r="G20" s="39"/>
      <c r="H20" s="4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9"/>
      <c r="X20" s="39"/>
      <c r="Y20" s="8" t="s">
        <v>70</v>
      </c>
      <c r="Z20" s="2">
        <v>3</v>
      </c>
      <c r="AA20" s="2">
        <v>4</v>
      </c>
      <c r="AB20" s="39"/>
      <c r="AC20" s="39"/>
      <c r="AD20" s="39"/>
      <c r="AE20" s="2"/>
      <c r="AF20" s="2"/>
      <c r="AG20" s="2"/>
      <c r="AH20" s="2"/>
      <c r="AI20" s="2"/>
      <c r="AJ20" s="39"/>
      <c r="AK20" s="39"/>
      <c r="AL20" s="42"/>
      <c r="AM20" s="67"/>
    </row>
    <row r="21" spans="1:39" x14ac:dyDescent="0.25">
      <c r="A21" s="42"/>
      <c r="B21" s="39"/>
      <c r="C21" s="45"/>
      <c r="D21" s="39"/>
      <c r="E21" s="39"/>
      <c r="F21" s="39"/>
      <c r="G21" s="39"/>
      <c r="H21" s="4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9"/>
      <c r="X21" s="39"/>
      <c r="Y21" s="8" t="s">
        <v>71</v>
      </c>
      <c r="Z21" s="2">
        <v>4</v>
      </c>
      <c r="AA21" s="2">
        <v>4</v>
      </c>
      <c r="AB21" s="39"/>
      <c r="AC21" s="39"/>
      <c r="AD21" s="39"/>
      <c r="AE21" s="2"/>
      <c r="AF21" s="2"/>
      <c r="AG21" s="2"/>
      <c r="AH21" s="2"/>
      <c r="AI21" s="2"/>
      <c r="AJ21" s="39"/>
      <c r="AK21" s="39"/>
      <c r="AL21" s="42"/>
      <c r="AM21" s="67"/>
    </row>
    <row r="22" spans="1:39" x14ac:dyDescent="0.25">
      <c r="A22" s="42"/>
      <c r="B22" s="39"/>
      <c r="C22" s="45"/>
      <c r="D22" s="39"/>
      <c r="E22" s="39"/>
      <c r="F22" s="39"/>
      <c r="G22" s="39"/>
      <c r="H22" s="4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9"/>
      <c r="X22" s="39"/>
      <c r="Y22" s="8" t="s">
        <v>72</v>
      </c>
      <c r="Z22" s="2">
        <v>4</v>
      </c>
      <c r="AA22" s="2">
        <v>5</v>
      </c>
      <c r="AB22" s="39"/>
      <c r="AC22" s="39"/>
      <c r="AD22" s="39"/>
      <c r="AE22" s="2"/>
      <c r="AF22" s="2"/>
      <c r="AG22" s="2"/>
      <c r="AH22" s="2"/>
      <c r="AI22" s="2"/>
      <c r="AJ22" s="39"/>
      <c r="AK22" s="39"/>
      <c r="AL22" s="42"/>
      <c r="AM22" s="67"/>
    </row>
    <row r="23" spans="1:39" x14ac:dyDescent="0.25">
      <c r="A23" s="42"/>
      <c r="B23" s="39"/>
      <c r="C23" s="45"/>
      <c r="D23" s="39"/>
      <c r="E23" s="39"/>
      <c r="F23" s="39"/>
      <c r="G23" s="39"/>
      <c r="H23" s="4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9"/>
      <c r="X23" s="39"/>
      <c r="Y23" s="8" t="s">
        <v>73</v>
      </c>
      <c r="Z23" s="2">
        <v>3</v>
      </c>
      <c r="AA23" s="2">
        <v>4</v>
      </c>
      <c r="AB23" s="39"/>
      <c r="AC23" s="39"/>
      <c r="AD23" s="39"/>
      <c r="AE23" s="2"/>
      <c r="AF23" s="2"/>
      <c r="AG23" s="2"/>
      <c r="AH23" s="2"/>
      <c r="AI23" s="2"/>
      <c r="AJ23" s="39"/>
      <c r="AK23" s="39"/>
      <c r="AL23" s="42"/>
      <c r="AM23" s="67"/>
    </row>
    <row r="24" spans="1:39" x14ac:dyDescent="0.25">
      <c r="A24" s="42"/>
      <c r="B24" s="39"/>
      <c r="C24" s="45"/>
      <c r="D24" s="39"/>
      <c r="E24" s="39"/>
      <c r="F24" s="39"/>
      <c r="G24" s="39"/>
      <c r="H24" s="4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9"/>
      <c r="X24" s="39"/>
      <c r="Y24" s="8" t="s">
        <v>74</v>
      </c>
      <c r="Z24" s="2">
        <v>4</v>
      </c>
      <c r="AA24" s="2">
        <v>3</v>
      </c>
      <c r="AB24" s="39"/>
      <c r="AC24" s="39"/>
      <c r="AD24" s="39"/>
      <c r="AE24" s="2"/>
      <c r="AF24" s="2"/>
      <c r="AG24" s="2"/>
      <c r="AH24" s="2"/>
      <c r="AI24" s="2"/>
      <c r="AJ24" s="39"/>
      <c r="AK24" s="39"/>
      <c r="AL24" s="42"/>
      <c r="AM24" s="67"/>
    </row>
    <row r="25" spans="1:39" x14ac:dyDescent="0.25">
      <c r="A25" s="43"/>
      <c r="B25" s="40"/>
      <c r="C25" s="46"/>
      <c r="D25" s="40"/>
      <c r="E25" s="40"/>
      <c r="F25" s="40"/>
      <c r="G25" s="40"/>
      <c r="H25" s="4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40"/>
      <c r="X25" s="40"/>
      <c r="Y25" s="8" t="s">
        <v>75</v>
      </c>
      <c r="Z25" s="2">
        <v>2</v>
      </c>
      <c r="AA25" s="2">
        <v>4</v>
      </c>
      <c r="AB25" s="40"/>
      <c r="AC25" s="40"/>
      <c r="AD25" s="40"/>
      <c r="AE25" s="2"/>
      <c r="AF25" s="2"/>
      <c r="AG25" s="2"/>
      <c r="AH25" s="2"/>
      <c r="AI25" s="2"/>
      <c r="AJ25" s="40"/>
      <c r="AK25" s="40"/>
      <c r="AL25" s="43"/>
      <c r="AM25" s="68"/>
    </row>
    <row r="26" spans="1:39" x14ac:dyDescent="0.25">
      <c r="A26" s="10"/>
      <c r="B26" s="55" t="s">
        <v>89</v>
      </c>
      <c r="C26" s="56"/>
      <c r="D26" s="56"/>
      <c r="E26" s="57"/>
      <c r="F26" s="10"/>
      <c r="G26" s="10"/>
      <c r="H26" s="2"/>
      <c r="I26" s="2">
        <v>69</v>
      </c>
      <c r="J26" s="2">
        <f>J9</f>
        <v>173</v>
      </c>
      <c r="K26" s="2">
        <f>K9</f>
        <v>21</v>
      </c>
      <c r="L26" s="2">
        <v>2</v>
      </c>
      <c r="M26" s="2">
        <f>M9</f>
        <v>14</v>
      </c>
      <c r="N26" s="2">
        <v>1</v>
      </c>
      <c r="O26" s="2">
        <f>O9</f>
        <v>2</v>
      </c>
      <c r="P26" s="2">
        <v>1</v>
      </c>
      <c r="Q26" s="2">
        <v>1</v>
      </c>
      <c r="R26" s="2">
        <v>0</v>
      </c>
      <c r="S26" s="2">
        <f>S9</f>
        <v>0</v>
      </c>
      <c r="T26" s="2">
        <v>1</v>
      </c>
      <c r="U26" s="2">
        <v>0</v>
      </c>
      <c r="V26" s="2">
        <v>0</v>
      </c>
      <c r="W26" s="2"/>
      <c r="X26" s="2"/>
      <c r="Y26" s="2"/>
      <c r="Z26" s="2">
        <f>Z9+Z10+Z11+Z12+Z13+Z14+Z15+Z16+Z17+Z18+Z19+Z20+Z21+Z22+Z23+Z24+Z25</f>
        <v>82</v>
      </c>
      <c r="AA26" s="2">
        <f>AA9+AA10+AA11+AA12+AA13+AA14+AA15+AA16+AA17+AA18+AA19+AA20+AA21+AA22+AA23+AA24+AA25</f>
        <v>89</v>
      </c>
      <c r="AB26" s="2"/>
      <c r="AC26" s="2"/>
      <c r="AD26" s="2"/>
      <c r="AE26" s="2"/>
      <c r="AF26" s="2"/>
      <c r="AG26" s="2"/>
      <c r="AH26" s="2"/>
      <c r="AI26" s="2"/>
      <c r="AJ26" s="2"/>
      <c r="AK26" s="10"/>
      <c r="AL26" s="10"/>
      <c r="AM26" s="10"/>
    </row>
    <row r="27" spans="1:39" x14ac:dyDescent="0.25">
      <c r="A27" s="16"/>
      <c r="B27" s="16"/>
      <c r="C27" s="16"/>
      <c r="D27" s="16"/>
      <c r="E27" s="16"/>
      <c r="F27" s="16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6"/>
      <c r="AJ27" s="16"/>
      <c r="AK27" s="16"/>
      <c r="AL27" s="16"/>
      <c r="AM27" s="16"/>
    </row>
    <row r="28" spans="1:39" x14ac:dyDescent="0.25">
      <c r="A28" s="16"/>
      <c r="B28" s="16"/>
      <c r="C28" s="16"/>
      <c r="D28" s="16"/>
      <c r="E28" s="16"/>
      <c r="F28" s="52" t="str">
        <f>'DUSUN 1'!F28:L28</f>
        <v>KETERANGAN</v>
      </c>
      <c r="G28" s="52"/>
      <c r="H28" s="52"/>
      <c r="I28" s="52"/>
      <c r="J28" s="52"/>
      <c r="K28" s="52"/>
      <c r="L28" s="52"/>
      <c r="M28" s="52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60" t="s">
        <v>106</v>
      </c>
      <c r="AH28" s="60"/>
      <c r="AI28" s="60"/>
      <c r="AJ28" s="60"/>
      <c r="AK28" s="60"/>
      <c r="AL28" s="16"/>
      <c r="AM28" s="16"/>
    </row>
    <row r="29" spans="1:39" x14ac:dyDescent="0.25">
      <c r="A29" s="16"/>
      <c r="B29" s="16"/>
      <c r="C29" s="16"/>
      <c r="D29" s="16"/>
      <c r="E29" s="16"/>
      <c r="F29" s="52" t="str">
        <f>'DUSUN 1'!F29:L29</f>
        <v>IAS : INGIN  ANAK SEGERA</v>
      </c>
      <c r="G29" s="52"/>
      <c r="H29" s="52"/>
      <c r="I29" s="52"/>
      <c r="J29" s="52"/>
      <c r="K29" s="52"/>
      <c r="L29" s="52"/>
      <c r="M29" s="52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60" t="s">
        <v>90</v>
      </c>
      <c r="AH29" s="60"/>
      <c r="AI29" s="60"/>
      <c r="AJ29" s="60"/>
      <c r="AK29" s="60"/>
      <c r="AL29" s="16"/>
      <c r="AM29" s="16"/>
    </row>
    <row r="30" spans="1:39" x14ac:dyDescent="0.25">
      <c r="A30" s="16"/>
      <c r="B30" s="16"/>
      <c r="C30" s="16"/>
      <c r="D30" s="16"/>
      <c r="E30" s="16"/>
      <c r="F30" s="52" t="str">
        <f>'DUSUN 1'!F30:L30</f>
        <v>IAT :INGIN ANAK DI TUNDA</v>
      </c>
      <c r="G30" s="52"/>
      <c r="H30" s="52"/>
      <c r="I30" s="52"/>
      <c r="J30" s="52"/>
      <c r="K30" s="52"/>
      <c r="L30" s="52"/>
      <c r="M30" s="52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23"/>
      <c r="AH30" s="23"/>
      <c r="AI30" s="58"/>
      <c r="AJ30" s="58"/>
      <c r="AK30" s="58"/>
      <c r="AL30" s="16"/>
      <c r="AM30" s="16"/>
    </row>
    <row r="31" spans="1:39" x14ac:dyDescent="0.25">
      <c r="A31" s="16"/>
      <c r="B31" s="16"/>
      <c r="C31" s="16"/>
      <c r="D31" s="16"/>
      <c r="E31" s="16"/>
      <c r="F31" s="52" t="str">
        <f>'DUSUN 1'!F31:L31</f>
        <v>TIAL :TIDAK INGIN ANAK LAGI</v>
      </c>
      <c r="G31" s="52"/>
      <c r="H31" s="52"/>
      <c r="I31" s="52"/>
      <c r="J31" s="52"/>
      <c r="K31" s="52"/>
      <c r="L31" s="52"/>
      <c r="M31" s="52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23"/>
      <c r="AH31" s="23"/>
      <c r="AI31" s="58"/>
      <c r="AJ31" s="58"/>
      <c r="AK31" s="58"/>
      <c r="AL31" s="16"/>
      <c r="AM31" s="16"/>
    </row>
    <row r="32" spans="1:39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23"/>
      <c r="AH32" s="23"/>
      <c r="AI32" s="58"/>
      <c r="AJ32" s="58"/>
      <c r="AK32" s="58"/>
      <c r="AL32" s="16"/>
      <c r="AM32" s="16"/>
    </row>
    <row r="33" spans="1:39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61" t="s">
        <v>49</v>
      </c>
      <c r="AH33" s="61"/>
      <c r="AI33" s="61"/>
      <c r="AJ33" s="61"/>
      <c r="AK33" s="61"/>
      <c r="AL33" s="16"/>
      <c r="AM33" s="16"/>
    </row>
  </sheetData>
  <mergeCells count="46">
    <mergeCell ref="AK7:AM7"/>
    <mergeCell ref="A7:A8"/>
    <mergeCell ref="B7:B8"/>
    <mergeCell ref="C7:D7"/>
    <mergeCell ref="E7:G7"/>
    <mergeCell ref="H7:K7"/>
    <mergeCell ref="L7:O7"/>
    <mergeCell ref="P7:V7"/>
    <mergeCell ref="W7:X7"/>
    <mergeCell ref="Y7:AA7"/>
    <mergeCell ref="AB7:AD7"/>
    <mergeCell ref="AE7:AI7"/>
    <mergeCell ref="AB9:AB25"/>
    <mergeCell ref="AC9:AC25"/>
    <mergeCell ref="A9:A25"/>
    <mergeCell ref="B9:B25"/>
    <mergeCell ref="C9:C25"/>
    <mergeCell ref="D9:D25"/>
    <mergeCell ref="E9:E25"/>
    <mergeCell ref="F9:F25"/>
    <mergeCell ref="B26:E26"/>
    <mergeCell ref="G9:G25"/>
    <mergeCell ref="H9:H25"/>
    <mergeCell ref="W9:W25"/>
    <mergeCell ref="X9:X25"/>
    <mergeCell ref="AD9:AD25"/>
    <mergeCell ref="AJ9:AJ25"/>
    <mergeCell ref="AK9:AK25"/>
    <mergeCell ref="AL9:AL25"/>
    <mergeCell ref="AM9:AM25"/>
    <mergeCell ref="AG28:AK28"/>
    <mergeCell ref="AG29:AK29"/>
    <mergeCell ref="AG33:AK33"/>
    <mergeCell ref="F28:M28"/>
    <mergeCell ref="F29:M29"/>
    <mergeCell ref="F30:M30"/>
    <mergeCell ref="F31:M31"/>
    <mergeCell ref="AI30:AK30"/>
    <mergeCell ref="AI31:AK31"/>
    <mergeCell ref="AI32:AK32"/>
    <mergeCell ref="A1:H1"/>
    <mergeCell ref="A2:H2"/>
    <mergeCell ref="A3:H3"/>
    <mergeCell ref="A4:H4"/>
    <mergeCell ref="A6:H6"/>
    <mergeCell ref="A5:H5"/>
  </mergeCells>
  <pageMargins left="0" right="0" top="0.3543307086614173" bottom="0.3543307086614173" header="0" footer="0"/>
  <pageSetup paperSize="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topLeftCell="A13" workbookViewId="0">
      <selection activeCell="AA26" sqref="AA26"/>
    </sheetView>
  </sheetViews>
  <sheetFormatPr defaultRowHeight="15" x14ac:dyDescent="0.25"/>
  <cols>
    <col min="1" max="1" width="2.7109375" customWidth="1"/>
    <col min="2" max="2" width="3.5703125" customWidth="1"/>
    <col min="3" max="3" width="5.42578125" customWidth="1"/>
    <col min="4" max="4" width="4.140625" customWidth="1"/>
    <col min="5" max="5" width="4.85546875" customWidth="1"/>
    <col min="6" max="6" width="4.7109375" style="27" customWidth="1"/>
    <col min="7" max="7" width="4.140625" customWidth="1"/>
    <col min="8" max="8" width="3.5703125" customWidth="1"/>
    <col min="9" max="9" width="4" customWidth="1"/>
    <col min="10" max="10" width="4.140625" customWidth="1"/>
    <col min="11" max="11" width="3.5703125" customWidth="1"/>
    <col min="12" max="12" width="3.28515625" customWidth="1"/>
    <col min="13" max="13" width="5.140625" customWidth="1"/>
    <col min="14" max="14" width="4.28515625" customWidth="1"/>
    <col min="15" max="15" width="4.42578125" customWidth="1"/>
    <col min="16" max="17" width="4" customWidth="1"/>
    <col min="18" max="18" width="3.5703125" customWidth="1"/>
    <col min="19" max="19" width="4.7109375" customWidth="1"/>
    <col min="20" max="20" width="3" customWidth="1"/>
    <col min="21" max="21" width="3.7109375" customWidth="1"/>
    <col min="22" max="22" width="3.140625" customWidth="1"/>
    <col min="23" max="23" width="4.7109375" customWidth="1"/>
    <col min="24" max="24" width="5.5703125" customWidth="1"/>
    <col min="25" max="25" width="5.28515625" customWidth="1"/>
    <col min="26" max="26" width="3.85546875" customWidth="1"/>
    <col min="27" max="27" width="5.140625" customWidth="1"/>
    <col min="28" max="28" width="4.28515625" customWidth="1"/>
    <col min="29" max="29" width="5.140625" customWidth="1"/>
    <col min="30" max="30" width="5" customWidth="1"/>
    <col min="31" max="31" width="3" customWidth="1"/>
    <col min="32" max="32" width="3.85546875" customWidth="1"/>
    <col min="33" max="33" width="3.42578125" customWidth="1"/>
    <col min="34" max="34" width="5.140625" customWidth="1"/>
    <col min="35" max="35" width="3.42578125" customWidth="1"/>
    <col min="36" max="36" width="5.140625" customWidth="1"/>
    <col min="37" max="37" width="3.42578125" customWidth="1"/>
    <col min="38" max="38" width="3.5703125" customWidth="1"/>
    <col min="39" max="39" width="4.28515625" customWidth="1"/>
  </cols>
  <sheetData>
    <row r="1" spans="1:39" x14ac:dyDescent="0.25">
      <c r="A1" s="53" t="str">
        <f>B.BOGOR!A1</f>
        <v>DATA BASIS PROGRAM KB NASIONAL</v>
      </c>
      <c r="B1" s="53"/>
      <c r="C1" s="53"/>
      <c r="D1" s="53"/>
      <c r="E1" s="53"/>
      <c r="F1" s="53"/>
      <c r="G1" s="53"/>
      <c r="H1" s="53"/>
    </row>
    <row r="2" spans="1:39" x14ac:dyDescent="0.25">
      <c r="A2" s="53" t="str">
        <f>B.BOGOR!A2</f>
        <v>DESA                  : BABAKAN BOGOR</v>
      </c>
      <c r="B2" s="53"/>
      <c r="C2" s="53"/>
      <c r="D2" s="53"/>
      <c r="E2" s="53"/>
      <c r="F2" s="53"/>
      <c r="G2" s="53"/>
      <c r="H2" s="53"/>
    </row>
    <row r="3" spans="1:39" x14ac:dyDescent="0.25">
      <c r="A3" s="53" t="str">
        <f>B.BOGOR!A3</f>
        <v>KECAMATAN     : KABAWETAN</v>
      </c>
      <c r="B3" s="53"/>
      <c r="C3" s="53"/>
      <c r="D3" s="53"/>
      <c r="E3" s="53"/>
      <c r="F3" s="53"/>
      <c r="G3" s="53"/>
      <c r="H3" s="53"/>
    </row>
    <row r="4" spans="1:39" x14ac:dyDescent="0.25">
      <c r="A4" s="53" t="str">
        <f>B.BOGOR!A4</f>
        <v>KABUPATEN      :  KEPAHIANG</v>
      </c>
      <c r="B4" s="53"/>
      <c r="C4" s="53"/>
      <c r="D4" s="53"/>
      <c r="E4" s="53"/>
      <c r="F4" s="53"/>
      <c r="G4" s="53"/>
      <c r="H4" s="53"/>
    </row>
    <row r="5" spans="1:39" x14ac:dyDescent="0.25">
      <c r="A5" s="53" t="str">
        <f>B.BOGOR!A5</f>
        <v>TAHUN               :  2024</v>
      </c>
      <c r="B5" s="53"/>
      <c r="C5" s="53"/>
      <c r="D5" s="53"/>
      <c r="E5" s="53"/>
      <c r="F5" s="53"/>
      <c r="G5" s="53"/>
      <c r="H5" s="53"/>
    </row>
    <row r="6" spans="1:39" x14ac:dyDescent="0.25">
      <c r="A6" s="71" t="s">
        <v>100</v>
      </c>
      <c r="B6" s="71"/>
      <c r="C6" s="71"/>
      <c r="D6" s="71"/>
      <c r="E6" s="71"/>
      <c r="F6" s="71"/>
      <c r="G6" s="71"/>
      <c r="H6" s="71"/>
    </row>
    <row r="7" spans="1:39" ht="42.75" customHeight="1" x14ac:dyDescent="0.25">
      <c r="A7" s="35" t="s">
        <v>0</v>
      </c>
      <c r="B7" s="35" t="s">
        <v>1</v>
      </c>
      <c r="C7" s="37" t="s">
        <v>2</v>
      </c>
      <c r="D7" s="37"/>
      <c r="E7" s="37" t="s">
        <v>2</v>
      </c>
      <c r="F7" s="37"/>
      <c r="G7" s="37"/>
      <c r="H7" s="37" t="s">
        <v>87</v>
      </c>
      <c r="I7" s="37"/>
      <c r="J7" s="37"/>
      <c r="K7" s="37"/>
      <c r="L7" s="32" t="s">
        <v>4</v>
      </c>
      <c r="M7" s="33"/>
      <c r="N7" s="33"/>
      <c r="O7" s="34"/>
      <c r="P7" s="29" t="s">
        <v>5</v>
      </c>
      <c r="Q7" s="30"/>
      <c r="R7" s="30"/>
      <c r="S7" s="30"/>
      <c r="T7" s="30"/>
      <c r="U7" s="30"/>
      <c r="V7" s="31"/>
      <c r="W7" s="29" t="s">
        <v>2</v>
      </c>
      <c r="X7" s="31"/>
      <c r="Y7" s="32" t="s">
        <v>6</v>
      </c>
      <c r="Z7" s="33"/>
      <c r="AA7" s="34"/>
      <c r="AB7" s="29" t="s">
        <v>7</v>
      </c>
      <c r="AC7" s="30"/>
      <c r="AD7" s="31"/>
      <c r="AE7" s="29" t="s">
        <v>8</v>
      </c>
      <c r="AF7" s="30"/>
      <c r="AG7" s="30"/>
      <c r="AH7" s="30"/>
      <c r="AI7" s="31"/>
      <c r="AJ7" s="1" t="s">
        <v>9</v>
      </c>
      <c r="AK7" s="29" t="s">
        <v>10</v>
      </c>
      <c r="AL7" s="30"/>
      <c r="AM7" s="31"/>
    </row>
    <row r="8" spans="1:39" ht="45" customHeight="1" x14ac:dyDescent="0.25">
      <c r="A8" s="36"/>
      <c r="B8" s="36"/>
      <c r="C8" s="2" t="s">
        <v>11</v>
      </c>
      <c r="D8" s="3" t="s">
        <v>76</v>
      </c>
      <c r="E8" s="3" t="s">
        <v>91</v>
      </c>
      <c r="F8" s="3" t="s">
        <v>92</v>
      </c>
      <c r="G8" s="3" t="s">
        <v>93</v>
      </c>
      <c r="H8" s="3" t="s">
        <v>77</v>
      </c>
      <c r="I8" s="2" t="s">
        <v>15</v>
      </c>
      <c r="J8" s="2" t="s">
        <v>16</v>
      </c>
      <c r="K8" s="2" t="s">
        <v>17</v>
      </c>
      <c r="L8" s="2" t="s">
        <v>18</v>
      </c>
      <c r="M8" s="2" t="s">
        <v>19</v>
      </c>
      <c r="N8" s="3" t="s">
        <v>20</v>
      </c>
      <c r="O8" s="3" t="s">
        <v>21</v>
      </c>
      <c r="P8" s="2" t="s">
        <v>22</v>
      </c>
      <c r="Q8" s="2" t="s">
        <v>23</v>
      </c>
      <c r="R8" s="2" t="s">
        <v>24</v>
      </c>
      <c r="S8" s="2" t="s">
        <v>25</v>
      </c>
      <c r="T8" s="2" t="s">
        <v>26</v>
      </c>
      <c r="U8" s="2" t="s">
        <v>27</v>
      </c>
      <c r="V8" s="2" t="s">
        <v>28</v>
      </c>
      <c r="W8" s="2" t="s">
        <v>29</v>
      </c>
      <c r="X8" s="3" t="s">
        <v>30</v>
      </c>
      <c r="Y8" s="3" t="s">
        <v>31</v>
      </c>
      <c r="Z8" s="3" t="s">
        <v>32</v>
      </c>
      <c r="AA8" s="3" t="s">
        <v>33</v>
      </c>
      <c r="AB8" s="2" t="s">
        <v>34</v>
      </c>
      <c r="AC8" s="2" t="s">
        <v>35</v>
      </c>
      <c r="AD8" s="3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2" t="s">
        <v>41</v>
      </c>
      <c r="AJ8" s="3" t="s">
        <v>42</v>
      </c>
      <c r="AK8" s="4" t="s">
        <v>43</v>
      </c>
      <c r="AL8" s="2" t="s">
        <v>95</v>
      </c>
      <c r="AM8" s="2" t="s">
        <v>45</v>
      </c>
    </row>
    <row r="9" spans="1:39" x14ac:dyDescent="0.25">
      <c r="A9" s="41"/>
      <c r="B9" s="38" t="s">
        <v>46</v>
      </c>
      <c r="C9" s="44" t="s">
        <v>47</v>
      </c>
      <c r="D9" s="38" t="str">
        <f>'DUSUN 2'!D9:D25</f>
        <v>HENY</v>
      </c>
      <c r="E9" s="38" t="s">
        <v>48</v>
      </c>
      <c r="F9" s="44" t="s">
        <v>49</v>
      </c>
      <c r="G9" s="38" t="s">
        <v>50</v>
      </c>
      <c r="H9" s="44" t="s">
        <v>98</v>
      </c>
      <c r="I9" s="2">
        <v>60</v>
      </c>
      <c r="J9" s="2">
        <v>200</v>
      </c>
      <c r="K9" s="2">
        <v>35</v>
      </c>
      <c r="L9" s="2">
        <v>3</v>
      </c>
      <c r="M9" s="2">
        <v>16</v>
      </c>
      <c r="N9" s="2">
        <v>2</v>
      </c>
      <c r="O9" s="2">
        <v>2</v>
      </c>
      <c r="P9" s="2">
        <v>5</v>
      </c>
      <c r="Q9" s="2">
        <v>2</v>
      </c>
      <c r="R9" s="2">
        <f>'[1]DESA B. BOGOR'!R13</f>
        <v>0</v>
      </c>
      <c r="S9" s="2">
        <v>1</v>
      </c>
      <c r="T9" s="2">
        <v>2</v>
      </c>
      <c r="U9" s="2">
        <v>1</v>
      </c>
      <c r="V9" s="2">
        <v>0</v>
      </c>
      <c r="W9" s="38" t="str">
        <f>'DUSUN 1'!W9:W25</f>
        <v>LISTIANI</v>
      </c>
      <c r="X9" s="38" t="str">
        <f>'DUSUN 1'!X9:X25</f>
        <v>DEWIYANTI DAN ARYANI</v>
      </c>
      <c r="Y9" s="2" t="s">
        <v>52</v>
      </c>
      <c r="Z9" s="2">
        <v>7</v>
      </c>
      <c r="AA9" s="2">
        <v>5</v>
      </c>
      <c r="AB9" s="38" t="s">
        <v>53</v>
      </c>
      <c r="AC9" s="38" t="s">
        <v>99</v>
      </c>
      <c r="AD9" s="38" t="str">
        <f>'DUSUN 1'!AD9:AD25</f>
        <v>DEWIYANTI</v>
      </c>
      <c r="AE9" s="2"/>
      <c r="AF9" s="2"/>
      <c r="AG9" s="2"/>
      <c r="AH9" s="2"/>
      <c r="AI9" s="2"/>
      <c r="AJ9" s="62" t="s">
        <v>105</v>
      </c>
      <c r="AK9" s="38" t="s">
        <v>59</v>
      </c>
      <c r="AL9" s="41"/>
      <c r="AM9" s="66" t="str">
        <f>'DUSUN 2'!AM9:AM25</f>
        <v>REVI AGUSTIN. Amd.Keb</v>
      </c>
    </row>
    <row r="10" spans="1:39" x14ac:dyDescent="0.25">
      <c r="A10" s="42"/>
      <c r="B10" s="39"/>
      <c r="C10" s="45"/>
      <c r="D10" s="39"/>
      <c r="E10" s="39"/>
      <c r="F10" s="45"/>
      <c r="G10" s="39"/>
      <c r="H10" s="4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9"/>
      <c r="X10" s="39"/>
      <c r="Y10" s="6" t="s">
        <v>60</v>
      </c>
      <c r="Z10" s="2">
        <v>9</v>
      </c>
      <c r="AA10" s="2">
        <v>7</v>
      </c>
      <c r="AB10" s="39"/>
      <c r="AC10" s="39"/>
      <c r="AD10" s="39"/>
      <c r="AE10" s="2"/>
      <c r="AF10" s="2"/>
      <c r="AG10" s="2"/>
      <c r="AH10" s="2"/>
      <c r="AI10" s="2"/>
      <c r="AJ10" s="39"/>
      <c r="AK10" s="39"/>
      <c r="AL10" s="42"/>
      <c r="AM10" s="67"/>
    </row>
    <row r="11" spans="1:39" x14ac:dyDescent="0.25">
      <c r="A11" s="42"/>
      <c r="B11" s="39"/>
      <c r="C11" s="45"/>
      <c r="D11" s="39"/>
      <c r="E11" s="39"/>
      <c r="F11" s="45"/>
      <c r="G11" s="39"/>
      <c r="H11" s="4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9"/>
      <c r="X11" s="39"/>
      <c r="Y11" s="6" t="s">
        <v>61</v>
      </c>
      <c r="Z11" s="2">
        <v>7</v>
      </c>
      <c r="AA11" s="2">
        <v>8</v>
      </c>
      <c r="AB11" s="39"/>
      <c r="AC11" s="39"/>
      <c r="AD11" s="39"/>
      <c r="AE11" s="2"/>
      <c r="AF11" s="2"/>
      <c r="AG11" s="2"/>
      <c r="AH11" s="2"/>
      <c r="AI11" s="2"/>
      <c r="AJ11" s="39"/>
      <c r="AK11" s="39"/>
      <c r="AL11" s="42"/>
      <c r="AM11" s="67"/>
    </row>
    <row r="12" spans="1:39" x14ac:dyDescent="0.25">
      <c r="A12" s="42"/>
      <c r="B12" s="39"/>
      <c r="C12" s="45"/>
      <c r="D12" s="39"/>
      <c r="E12" s="39"/>
      <c r="F12" s="45"/>
      <c r="G12" s="39"/>
      <c r="H12" s="4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9"/>
      <c r="X12" s="39"/>
      <c r="Y12" s="6" t="s">
        <v>62</v>
      </c>
      <c r="Z12" s="2">
        <v>8</v>
      </c>
      <c r="AA12" s="2">
        <v>8</v>
      </c>
      <c r="AB12" s="39"/>
      <c r="AC12" s="39"/>
      <c r="AD12" s="39"/>
      <c r="AE12" s="2"/>
      <c r="AF12" s="2"/>
      <c r="AG12" s="2"/>
      <c r="AH12" s="2"/>
      <c r="AI12" s="2"/>
      <c r="AJ12" s="39"/>
      <c r="AK12" s="39"/>
      <c r="AL12" s="42"/>
      <c r="AM12" s="67"/>
    </row>
    <row r="13" spans="1:39" x14ac:dyDescent="0.25">
      <c r="A13" s="42"/>
      <c r="B13" s="39"/>
      <c r="C13" s="45"/>
      <c r="D13" s="39"/>
      <c r="E13" s="39"/>
      <c r="F13" s="45"/>
      <c r="G13" s="39"/>
      <c r="H13" s="4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9"/>
      <c r="X13" s="39"/>
      <c r="Y13" s="6" t="s">
        <v>63</v>
      </c>
      <c r="Z13" s="2">
        <v>8</v>
      </c>
      <c r="AA13" s="2">
        <v>4</v>
      </c>
      <c r="AB13" s="39"/>
      <c r="AC13" s="39"/>
      <c r="AD13" s="39"/>
      <c r="AE13" s="2"/>
      <c r="AF13" s="2"/>
      <c r="AG13" s="2"/>
      <c r="AH13" s="2"/>
      <c r="AI13" s="2"/>
      <c r="AJ13" s="39"/>
      <c r="AK13" s="39"/>
      <c r="AL13" s="42"/>
      <c r="AM13" s="67"/>
    </row>
    <row r="14" spans="1:39" x14ac:dyDescent="0.25">
      <c r="A14" s="42"/>
      <c r="B14" s="39"/>
      <c r="C14" s="45"/>
      <c r="D14" s="39"/>
      <c r="E14" s="39"/>
      <c r="F14" s="45"/>
      <c r="G14" s="39"/>
      <c r="H14" s="4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9"/>
      <c r="X14" s="39"/>
      <c r="Y14" s="8" t="s">
        <v>64</v>
      </c>
      <c r="Z14" s="2">
        <v>8</v>
      </c>
      <c r="AA14" s="2">
        <v>5</v>
      </c>
      <c r="AB14" s="39"/>
      <c r="AC14" s="39"/>
      <c r="AD14" s="39"/>
      <c r="AE14" s="2"/>
      <c r="AF14" s="2"/>
      <c r="AG14" s="2"/>
      <c r="AH14" s="2"/>
      <c r="AI14" s="2"/>
      <c r="AJ14" s="39"/>
      <c r="AK14" s="39"/>
      <c r="AL14" s="42"/>
      <c r="AM14" s="67"/>
    </row>
    <row r="15" spans="1:39" x14ac:dyDescent="0.25">
      <c r="A15" s="42"/>
      <c r="B15" s="39"/>
      <c r="C15" s="45"/>
      <c r="D15" s="39"/>
      <c r="E15" s="39"/>
      <c r="F15" s="45"/>
      <c r="G15" s="39"/>
      <c r="H15" s="4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9"/>
      <c r="X15" s="39"/>
      <c r="Y15" s="8" t="s">
        <v>65</v>
      </c>
      <c r="Z15" s="2">
        <v>7</v>
      </c>
      <c r="AA15" s="2">
        <v>7</v>
      </c>
      <c r="AB15" s="39"/>
      <c r="AC15" s="39"/>
      <c r="AD15" s="39"/>
      <c r="AE15" s="2"/>
      <c r="AF15" s="2"/>
      <c r="AG15" s="2"/>
      <c r="AH15" s="2"/>
      <c r="AI15" s="2"/>
      <c r="AJ15" s="39"/>
      <c r="AK15" s="39"/>
      <c r="AL15" s="42"/>
      <c r="AM15" s="67"/>
    </row>
    <row r="16" spans="1:39" x14ac:dyDescent="0.25">
      <c r="A16" s="42"/>
      <c r="B16" s="39"/>
      <c r="C16" s="45"/>
      <c r="D16" s="39"/>
      <c r="E16" s="39"/>
      <c r="F16" s="45"/>
      <c r="G16" s="39"/>
      <c r="H16" s="4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9"/>
      <c r="X16" s="39"/>
      <c r="Y16" s="8" t="s">
        <v>66</v>
      </c>
      <c r="Z16" s="2">
        <v>5</v>
      </c>
      <c r="AA16" s="2">
        <v>9</v>
      </c>
      <c r="AB16" s="39"/>
      <c r="AC16" s="39"/>
      <c r="AD16" s="39"/>
      <c r="AE16" s="2"/>
      <c r="AF16" s="2"/>
      <c r="AG16" s="2"/>
      <c r="AH16" s="2"/>
      <c r="AI16" s="2"/>
      <c r="AJ16" s="39"/>
      <c r="AK16" s="39"/>
      <c r="AL16" s="42"/>
      <c r="AM16" s="67"/>
    </row>
    <row r="17" spans="1:39" x14ac:dyDescent="0.25">
      <c r="A17" s="42"/>
      <c r="B17" s="39"/>
      <c r="C17" s="45"/>
      <c r="D17" s="39"/>
      <c r="E17" s="39"/>
      <c r="F17" s="45"/>
      <c r="G17" s="39"/>
      <c r="H17" s="4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9"/>
      <c r="X17" s="39"/>
      <c r="Y17" s="8" t="s">
        <v>67</v>
      </c>
      <c r="Z17" s="2">
        <v>10</v>
      </c>
      <c r="AA17" s="2">
        <v>8</v>
      </c>
      <c r="AB17" s="39"/>
      <c r="AC17" s="39"/>
      <c r="AD17" s="39"/>
      <c r="AE17" s="2"/>
      <c r="AF17" s="2"/>
      <c r="AG17" s="2"/>
      <c r="AH17" s="2"/>
      <c r="AI17" s="2"/>
      <c r="AJ17" s="39"/>
      <c r="AK17" s="39"/>
      <c r="AL17" s="42"/>
      <c r="AM17" s="67"/>
    </row>
    <row r="18" spans="1:39" x14ac:dyDescent="0.25">
      <c r="A18" s="42"/>
      <c r="B18" s="39"/>
      <c r="C18" s="45"/>
      <c r="D18" s="39"/>
      <c r="E18" s="39"/>
      <c r="F18" s="45"/>
      <c r="G18" s="39"/>
      <c r="H18" s="4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9"/>
      <c r="X18" s="39"/>
      <c r="Y18" s="8" t="s">
        <v>68</v>
      </c>
      <c r="Z18" s="2">
        <v>6</v>
      </c>
      <c r="AA18" s="2">
        <v>5</v>
      </c>
      <c r="AB18" s="39"/>
      <c r="AC18" s="39"/>
      <c r="AD18" s="39"/>
      <c r="AE18" s="2"/>
      <c r="AF18" s="2"/>
      <c r="AG18" s="2"/>
      <c r="AH18" s="2"/>
      <c r="AI18" s="2"/>
      <c r="AJ18" s="39"/>
      <c r="AK18" s="39"/>
      <c r="AL18" s="42"/>
      <c r="AM18" s="67"/>
    </row>
    <row r="19" spans="1:39" x14ac:dyDescent="0.25">
      <c r="A19" s="42"/>
      <c r="B19" s="39"/>
      <c r="C19" s="45"/>
      <c r="D19" s="39"/>
      <c r="E19" s="39"/>
      <c r="F19" s="45"/>
      <c r="G19" s="39"/>
      <c r="H19" s="4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9"/>
      <c r="X19" s="39"/>
      <c r="Y19" s="8" t="s">
        <v>69</v>
      </c>
      <c r="Z19" s="2">
        <v>5</v>
      </c>
      <c r="AA19" s="2">
        <v>6</v>
      </c>
      <c r="AB19" s="39"/>
      <c r="AC19" s="39"/>
      <c r="AD19" s="39"/>
      <c r="AE19" s="2"/>
      <c r="AF19" s="2"/>
      <c r="AG19" s="2"/>
      <c r="AH19" s="2"/>
      <c r="AI19" s="2"/>
      <c r="AJ19" s="39"/>
      <c r="AK19" s="39"/>
      <c r="AL19" s="42"/>
      <c r="AM19" s="67"/>
    </row>
    <row r="20" spans="1:39" x14ac:dyDescent="0.25">
      <c r="A20" s="42"/>
      <c r="B20" s="39"/>
      <c r="C20" s="45"/>
      <c r="D20" s="39"/>
      <c r="E20" s="39"/>
      <c r="F20" s="45"/>
      <c r="G20" s="39"/>
      <c r="H20" s="4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9"/>
      <c r="X20" s="39"/>
      <c r="Y20" s="8" t="s">
        <v>70</v>
      </c>
      <c r="Z20" s="2">
        <v>4</v>
      </c>
      <c r="AA20" s="2">
        <v>4</v>
      </c>
      <c r="AB20" s="39"/>
      <c r="AC20" s="39"/>
      <c r="AD20" s="39"/>
      <c r="AE20" s="2"/>
      <c r="AF20" s="2"/>
      <c r="AG20" s="2"/>
      <c r="AH20" s="2"/>
      <c r="AI20" s="2"/>
      <c r="AJ20" s="39"/>
      <c r="AK20" s="39"/>
      <c r="AL20" s="42"/>
      <c r="AM20" s="67"/>
    </row>
    <row r="21" spans="1:39" x14ac:dyDescent="0.25">
      <c r="A21" s="42"/>
      <c r="B21" s="39"/>
      <c r="C21" s="45"/>
      <c r="D21" s="39"/>
      <c r="E21" s="39"/>
      <c r="F21" s="45"/>
      <c r="G21" s="39"/>
      <c r="H21" s="4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9"/>
      <c r="X21" s="39"/>
      <c r="Y21" s="8" t="s">
        <v>71</v>
      </c>
      <c r="Z21" s="2">
        <v>8</v>
      </c>
      <c r="AA21" s="2">
        <v>3</v>
      </c>
      <c r="AB21" s="39"/>
      <c r="AC21" s="39"/>
      <c r="AD21" s="39"/>
      <c r="AE21" s="2"/>
      <c r="AF21" s="2"/>
      <c r="AG21" s="2"/>
      <c r="AH21" s="2"/>
      <c r="AI21" s="2"/>
      <c r="AJ21" s="39"/>
      <c r="AK21" s="39"/>
      <c r="AL21" s="42"/>
      <c r="AM21" s="67"/>
    </row>
    <row r="22" spans="1:39" x14ac:dyDescent="0.25">
      <c r="A22" s="42"/>
      <c r="B22" s="39"/>
      <c r="C22" s="45"/>
      <c r="D22" s="39"/>
      <c r="E22" s="39"/>
      <c r="F22" s="45"/>
      <c r="G22" s="39"/>
      <c r="H22" s="4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9"/>
      <c r="X22" s="39"/>
      <c r="Y22" s="8" t="s">
        <v>72</v>
      </c>
      <c r="Z22" s="2">
        <v>3</v>
      </c>
      <c r="AA22" s="2">
        <v>3</v>
      </c>
      <c r="AB22" s="39"/>
      <c r="AC22" s="39"/>
      <c r="AD22" s="39"/>
      <c r="AE22" s="2"/>
      <c r="AF22" s="2"/>
      <c r="AG22" s="2"/>
      <c r="AH22" s="2"/>
      <c r="AI22" s="2"/>
      <c r="AJ22" s="39"/>
      <c r="AK22" s="39"/>
      <c r="AL22" s="42"/>
      <c r="AM22" s="67"/>
    </row>
    <row r="23" spans="1:39" x14ac:dyDescent="0.25">
      <c r="A23" s="42"/>
      <c r="B23" s="39"/>
      <c r="C23" s="45"/>
      <c r="D23" s="39"/>
      <c r="E23" s="39"/>
      <c r="F23" s="45"/>
      <c r="G23" s="39"/>
      <c r="H23" s="4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9"/>
      <c r="X23" s="39"/>
      <c r="Y23" s="8" t="s">
        <v>73</v>
      </c>
      <c r="Z23" s="2">
        <v>6</v>
      </c>
      <c r="AA23" s="2">
        <v>2</v>
      </c>
      <c r="AB23" s="39"/>
      <c r="AC23" s="39"/>
      <c r="AD23" s="39"/>
      <c r="AE23" s="2"/>
      <c r="AF23" s="2"/>
      <c r="AG23" s="2"/>
      <c r="AH23" s="2"/>
      <c r="AI23" s="2"/>
      <c r="AJ23" s="39"/>
      <c r="AK23" s="39"/>
      <c r="AL23" s="42"/>
      <c r="AM23" s="67"/>
    </row>
    <row r="24" spans="1:39" x14ac:dyDescent="0.25">
      <c r="A24" s="42"/>
      <c r="B24" s="39"/>
      <c r="C24" s="45"/>
      <c r="D24" s="39"/>
      <c r="E24" s="39"/>
      <c r="F24" s="45"/>
      <c r="G24" s="39"/>
      <c r="H24" s="4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9"/>
      <c r="X24" s="39"/>
      <c r="Y24" s="8" t="s">
        <v>74</v>
      </c>
      <c r="Z24" s="2">
        <v>5</v>
      </c>
      <c r="AA24" s="2">
        <v>4</v>
      </c>
      <c r="AB24" s="39"/>
      <c r="AC24" s="39"/>
      <c r="AD24" s="39"/>
      <c r="AE24" s="2"/>
      <c r="AF24" s="2"/>
      <c r="AG24" s="2"/>
      <c r="AH24" s="2"/>
      <c r="AI24" s="2"/>
      <c r="AJ24" s="39"/>
      <c r="AK24" s="39"/>
      <c r="AL24" s="42"/>
      <c r="AM24" s="67"/>
    </row>
    <row r="25" spans="1:39" x14ac:dyDescent="0.25">
      <c r="A25" s="43"/>
      <c r="B25" s="40"/>
      <c r="C25" s="46"/>
      <c r="D25" s="40"/>
      <c r="E25" s="40"/>
      <c r="F25" s="46"/>
      <c r="G25" s="40"/>
      <c r="H25" s="4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40"/>
      <c r="X25" s="40"/>
      <c r="Y25" s="8" t="s">
        <v>75</v>
      </c>
      <c r="Z25" s="2">
        <v>2</v>
      </c>
      <c r="AA25" s="2">
        <v>4</v>
      </c>
      <c r="AB25" s="40"/>
      <c r="AC25" s="40"/>
      <c r="AD25" s="40"/>
      <c r="AE25" s="2"/>
      <c r="AF25" s="2"/>
      <c r="AG25" s="2"/>
      <c r="AH25" s="2"/>
      <c r="AI25" s="2"/>
      <c r="AJ25" s="40"/>
      <c r="AK25" s="40"/>
      <c r="AL25" s="43"/>
      <c r="AM25" s="68"/>
    </row>
    <row r="26" spans="1:39" x14ac:dyDescent="0.25">
      <c r="A26" s="10"/>
      <c r="B26" s="55" t="s">
        <v>89</v>
      </c>
      <c r="C26" s="56"/>
      <c r="D26" s="56"/>
      <c r="E26" s="57"/>
      <c r="F26" s="25"/>
      <c r="G26" s="10"/>
      <c r="H26" s="2"/>
      <c r="I26" s="2">
        <v>65</v>
      </c>
      <c r="J26" s="2">
        <f>J9</f>
        <v>200</v>
      </c>
      <c r="K26" s="2">
        <v>35</v>
      </c>
      <c r="L26" s="2">
        <v>3</v>
      </c>
      <c r="M26" s="2">
        <v>16</v>
      </c>
      <c r="N26" s="2">
        <v>1</v>
      </c>
      <c r="O26" s="2">
        <v>2</v>
      </c>
      <c r="P26" s="2">
        <v>5</v>
      </c>
      <c r="Q26" s="2">
        <v>2</v>
      </c>
      <c r="R26" s="2">
        <v>0</v>
      </c>
      <c r="S26" s="2">
        <v>1</v>
      </c>
      <c r="T26" s="2">
        <v>2</v>
      </c>
      <c r="U26" s="2">
        <v>1</v>
      </c>
      <c r="V26" s="2">
        <v>0</v>
      </c>
      <c r="W26" s="2"/>
      <c r="X26" s="2"/>
      <c r="Y26" s="2"/>
      <c r="Z26" s="2">
        <f>Z9+Z10+Z11+Z12+Z13+Z14+Z15+Z16+Z17+Z18+Z19+Z20+Z21+Z22+Z23+Z24+Z25</f>
        <v>108</v>
      </c>
      <c r="AA26" s="2">
        <f>AA9+AA10+AA11+AA12+AA13+AA14+AA15+AA16+AA17+AA18+AA19+AA20+AA21+AA22+AA23+AA24+AA25</f>
        <v>92</v>
      </c>
      <c r="AB26" s="2"/>
      <c r="AC26" s="2"/>
      <c r="AD26" s="2"/>
      <c r="AE26" s="2"/>
      <c r="AF26" s="2"/>
      <c r="AG26" s="2"/>
      <c r="AH26" s="2"/>
      <c r="AI26" s="2"/>
      <c r="AJ26" s="2"/>
      <c r="AK26" s="10"/>
      <c r="AL26" s="10"/>
      <c r="AM26" s="10"/>
    </row>
    <row r="27" spans="1:39" x14ac:dyDescent="0.25">
      <c r="A27" s="16"/>
      <c r="B27" s="16"/>
      <c r="C27" s="16"/>
      <c r="D27" s="16"/>
      <c r="E27" s="16"/>
      <c r="F27" s="26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6"/>
      <c r="AL27" s="16"/>
      <c r="AM27" s="16"/>
    </row>
    <row r="28" spans="1:39" x14ac:dyDescent="0.25">
      <c r="A28" s="16"/>
      <c r="B28" s="16"/>
      <c r="C28" s="16"/>
      <c r="D28" s="16"/>
      <c r="E28" s="16"/>
      <c r="F28" s="72" t="str">
        <f>'DUSUN 2'!F28:M28</f>
        <v>KETERANGAN</v>
      </c>
      <c r="G28" s="72"/>
      <c r="H28" s="72"/>
      <c r="I28" s="72"/>
      <c r="J28" s="72"/>
      <c r="K28" s="72"/>
      <c r="L28" s="72"/>
      <c r="M28" s="72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60" t="s">
        <v>106</v>
      </c>
      <c r="AG28" s="60"/>
      <c r="AH28" s="60"/>
      <c r="AI28" s="60"/>
      <c r="AJ28" s="60"/>
      <c r="AK28" s="60"/>
      <c r="AL28" s="16"/>
      <c r="AM28" s="16"/>
    </row>
    <row r="29" spans="1:39" x14ac:dyDescent="0.25">
      <c r="A29" s="16"/>
      <c r="B29" s="16"/>
      <c r="C29" s="16"/>
      <c r="D29" s="16"/>
      <c r="E29" s="16"/>
      <c r="F29" s="72" t="str">
        <f>'DUSUN 2'!F29:M29</f>
        <v>IAS : INGIN  ANAK SEGERA</v>
      </c>
      <c r="G29" s="72"/>
      <c r="H29" s="72"/>
      <c r="I29" s="72"/>
      <c r="J29" s="72"/>
      <c r="K29" s="72"/>
      <c r="L29" s="72"/>
      <c r="M29" s="72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60" t="s">
        <v>90</v>
      </c>
      <c r="AG29" s="60"/>
      <c r="AH29" s="60"/>
      <c r="AI29" s="60"/>
      <c r="AJ29" s="60"/>
      <c r="AK29" s="60"/>
      <c r="AL29" s="16"/>
      <c r="AM29" s="16"/>
    </row>
    <row r="30" spans="1:39" x14ac:dyDescent="0.25">
      <c r="A30" s="16"/>
      <c r="B30" s="16"/>
      <c r="C30" s="16"/>
      <c r="D30" s="16"/>
      <c r="E30" s="16"/>
      <c r="F30" s="72" t="str">
        <f>'DUSUN 2'!F30:M30</f>
        <v>IAT :INGIN ANAK DI TUNDA</v>
      </c>
      <c r="G30" s="72"/>
      <c r="H30" s="72"/>
      <c r="I30" s="72"/>
      <c r="J30" s="72"/>
      <c r="K30" s="72"/>
      <c r="L30" s="72"/>
      <c r="M30" s="72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23"/>
      <c r="AG30" s="23"/>
      <c r="AH30" s="23"/>
      <c r="AI30" s="73"/>
      <c r="AJ30" s="73"/>
      <c r="AK30" s="73"/>
      <c r="AL30" s="16"/>
      <c r="AM30" s="16"/>
    </row>
    <row r="31" spans="1:39" x14ac:dyDescent="0.25">
      <c r="A31" s="16"/>
      <c r="B31" s="16"/>
      <c r="C31" s="16"/>
      <c r="D31" s="16"/>
      <c r="E31" s="16"/>
      <c r="F31" s="72" t="str">
        <f>'DUSUN 2'!F31:M31</f>
        <v>TIAL :TIDAK INGIN ANAK LAGI</v>
      </c>
      <c r="G31" s="72"/>
      <c r="H31" s="72"/>
      <c r="I31" s="72"/>
      <c r="J31" s="72"/>
      <c r="K31" s="72"/>
      <c r="L31" s="72"/>
      <c r="M31" s="72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23"/>
      <c r="AG31" s="23"/>
      <c r="AH31" s="23"/>
      <c r="AI31" s="73"/>
      <c r="AJ31" s="73"/>
      <c r="AK31" s="73"/>
      <c r="AL31" s="16"/>
      <c r="AM31" s="16"/>
    </row>
    <row r="32" spans="1:39" x14ac:dyDescent="0.25">
      <c r="A32" s="16"/>
      <c r="B32" s="16"/>
      <c r="C32" s="16"/>
      <c r="D32" s="16"/>
      <c r="E32" s="16"/>
      <c r="F32" s="2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23"/>
      <c r="AG32" s="23"/>
      <c r="AH32" s="23"/>
      <c r="AI32" s="73"/>
      <c r="AJ32" s="73"/>
      <c r="AK32" s="73"/>
      <c r="AL32" s="16"/>
      <c r="AM32" s="16"/>
    </row>
    <row r="33" spans="1:39" x14ac:dyDescent="0.25">
      <c r="A33" s="16"/>
      <c r="B33" s="16"/>
      <c r="C33" s="16"/>
      <c r="D33" s="16"/>
      <c r="E33" s="16"/>
      <c r="F33" s="2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61" t="s">
        <v>49</v>
      </c>
      <c r="AG33" s="61"/>
      <c r="AH33" s="61"/>
      <c r="AI33" s="61"/>
      <c r="AJ33" s="61"/>
      <c r="AK33" s="61"/>
      <c r="AL33" s="16"/>
      <c r="AM33" s="16"/>
    </row>
  </sheetData>
  <mergeCells count="46">
    <mergeCell ref="AB7:AD7"/>
    <mergeCell ref="AE7:AI7"/>
    <mergeCell ref="AK7:AM7"/>
    <mergeCell ref="AM9:AM25"/>
    <mergeCell ref="G9:G25"/>
    <mergeCell ref="H9:H25"/>
    <mergeCell ref="W9:W25"/>
    <mergeCell ref="X9:X25"/>
    <mergeCell ref="Y7:AA7"/>
    <mergeCell ref="B26:E26"/>
    <mergeCell ref="A9:A25"/>
    <mergeCell ref="B9:B25"/>
    <mergeCell ref="C9:C25"/>
    <mergeCell ref="D9:D25"/>
    <mergeCell ref="E9:E25"/>
    <mergeCell ref="AF33:AK33"/>
    <mergeCell ref="F28:M28"/>
    <mergeCell ref="F29:M29"/>
    <mergeCell ref="F30:M30"/>
    <mergeCell ref="F31:M31"/>
    <mergeCell ref="AI32:AK32"/>
    <mergeCell ref="AF28:AK28"/>
    <mergeCell ref="AF29:AK29"/>
    <mergeCell ref="AI31:AK31"/>
    <mergeCell ref="AI30:AK30"/>
    <mergeCell ref="A1:H1"/>
    <mergeCell ref="A2:H2"/>
    <mergeCell ref="A3:H3"/>
    <mergeCell ref="A4:H4"/>
    <mergeCell ref="A5:H5"/>
    <mergeCell ref="A6:H6"/>
    <mergeCell ref="AL9:AL25"/>
    <mergeCell ref="AB9:AB25"/>
    <mergeCell ref="AC9:AC25"/>
    <mergeCell ref="AD9:AD25"/>
    <mergeCell ref="AJ9:AJ25"/>
    <mergeCell ref="AK9:AK25"/>
    <mergeCell ref="F9:F25"/>
    <mergeCell ref="A7:A8"/>
    <mergeCell ref="B7:B8"/>
    <mergeCell ref="C7:D7"/>
    <mergeCell ref="E7:G7"/>
    <mergeCell ref="H7:K7"/>
    <mergeCell ref="L7:O7"/>
    <mergeCell ref="P7:V7"/>
    <mergeCell ref="W7:X7"/>
  </mergeCells>
  <pageMargins left="0" right="0" top="0.3543307086614173" bottom="0.3543307086614173" header="0" footer="0"/>
  <pageSetup paperSize="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topLeftCell="A8" workbookViewId="0">
      <selection activeCell="Z25" sqref="Z25"/>
    </sheetView>
  </sheetViews>
  <sheetFormatPr defaultRowHeight="15" x14ac:dyDescent="0.25"/>
  <cols>
    <col min="1" max="1" width="3.7109375" customWidth="1"/>
    <col min="2" max="2" width="3.85546875" customWidth="1"/>
    <col min="3" max="3" width="4.85546875" customWidth="1"/>
    <col min="4" max="4" width="3.85546875" customWidth="1"/>
    <col min="5" max="5" width="4.5703125" customWidth="1"/>
    <col min="6" max="6" width="4.28515625" customWidth="1"/>
    <col min="7" max="7" width="3.140625" customWidth="1"/>
    <col min="8" max="8" width="3.7109375" customWidth="1"/>
    <col min="9" max="9" width="3.28515625" customWidth="1"/>
    <col min="10" max="10" width="3.85546875" customWidth="1"/>
    <col min="11" max="12" width="3.42578125" customWidth="1"/>
    <col min="13" max="13" width="5" customWidth="1"/>
    <col min="14" max="14" width="4.42578125" customWidth="1"/>
    <col min="15" max="15" width="4.28515625" customWidth="1"/>
    <col min="16" max="16" width="3.5703125" customWidth="1"/>
    <col min="17" max="17" width="3.85546875" customWidth="1"/>
    <col min="18" max="18" width="3.7109375" customWidth="1"/>
    <col min="19" max="19" width="4.42578125" customWidth="1"/>
    <col min="20" max="20" width="3.42578125" customWidth="1"/>
    <col min="21" max="22" width="3" customWidth="1"/>
    <col min="23" max="23" width="4.7109375" customWidth="1"/>
    <col min="24" max="25" width="5.28515625" customWidth="1"/>
    <col min="26" max="26" width="4.140625" customWidth="1"/>
    <col min="27" max="27" width="5.140625" customWidth="1"/>
    <col min="28" max="28" width="3.5703125" customWidth="1"/>
    <col min="29" max="29" width="4.85546875" customWidth="1"/>
    <col min="30" max="30" width="5.140625" customWidth="1"/>
    <col min="31" max="31" width="3.42578125" customWidth="1"/>
    <col min="32" max="32" width="3.140625" customWidth="1"/>
    <col min="33" max="33" width="3.5703125" customWidth="1"/>
    <col min="34" max="34" width="5" customWidth="1"/>
    <col min="35" max="35" width="4.140625" customWidth="1"/>
    <col min="36" max="36" width="4.7109375" customWidth="1"/>
    <col min="37" max="37" width="4" customWidth="1"/>
    <col min="38" max="38" width="3.7109375" customWidth="1"/>
    <col min="39" max="39" width="6" customWidth="1"/>
  </cols>
  <sheetData>
    <row r="1" spans="1:39" x14ac:dyDescent="0.25">
      <c r="A1" s="53" t="str">
        <f>B.BOGOR!A1</f>
        <v>DATA BASIS PROGRAM KB NASIONAL</v>
      </c>
      <c r="B1" s="53"/>
      <c r="C1" s="53"/>
      <c r="D1" s="53"/>
      <c r="E1" s="53"/>
      <c r="F1" s="53"/>
      <c r="G1" s="53"/>
      <c r="H1" s="53"/>
      <c r="I1" s="53"/>
    </row>
    <row r="2" spans="1:39" x14ac:dyDescent="0.25">
      <c r="A2" s="53" t="str">
        <f>B.BOGOR!A2</f>
        <v>DESA                  : BABAKAN BOGOR</v>
      </c>
      <c r="B2" s="53"/>
      <c r="C2" s="53"/>
      <c r="D2" s="53"/>
      <c r="E2" s="53"/>
      <c r="F2" s="53"/>
      <c r="G2" s="53"/>
      <c r="H2" s="53"/>
      <c r="I2" s="53"/>
    </row>
    <row r="3" spans="1:39" x14ac:dyDescent="0.25">
      <c r="A3" s="53" t="str">
        <f>B.BOGOR!A3</f>
        <v>KECAMATAN     : KABAWETAN</v>
      </c>
      <c r="B3" s="53"/>
      <c r="C3" s="53"/>
      <c r="D3" s="53"/>
      <c r="E3" s="53"/>
      <c r="F3" s="53"/>
      <c r="G3" s="53"/>
      <c r="H3" s="53"/>
      <c r="I3" s="53"/>
    </row>
    <row r="4" spans="1:39" x14ac:dyDescent="0.25">
      <c r="A4" s="53" t="str">
        <f>B.BOGOR!A4</f>
        <v>KABUPATEN      :  KEPAHIANG</v>
      </c>
      <c r="B4" s="53"/>
      <c r="C4" s="53"/>
      <c r="D4" s="53"/>
      <c r="E4" s="53"/>
      <c r="F4" s="53"/>
      <c r="G4" s="53"/>
      <c r="H4" s="53"/>
      <c r="I4" s="53"/>
    </row>
    <row r="5" spans="1:39" x14ac:dyDescent="0.25">
      <c r="A5" s="53" t="str">
        <f>B.BOGOR!A5</f>
        <v>TAHUN               :  2024</v>
      </c>
      <c r="B5" s="53"/>
      <c r="C5" s="53"/>
      <c r="D5" s="53"/>
      <c r="E5" s="53"/>
      <c r="F5" s="53"/>
      <c r="G5" s="53"/>
      <c r="H5" s="53"/>
      <c r="I5" s="53"/>
    </row>
    <row r="6" spans="1:39" x14ac:dyDescent="0.25">
      <c r="A6" s="53" t="s">
        <v>102</v>
      </c>
      <c r="B6" s="53"/>
      <c r="C6" s="53"/>
      <c r="D6" s="53"/>
      <c r="E6" s="53"/>
      <c r="F6" s="53"/>
      <c r="G6" s="53"/>
      <c r="H6" s="53"/>
      <c r="I6" s="53"/>
    </row>
    <row r="7" spans="1:39" ht="33.75" customHeight="1" x14ac:dyDescent="0.25">
      <c r="A7" s="69" t="s">
        <v>0</v>
      </c>
      <c r="B7" s="35" t="s">
        <v>1</v>
      </c>
      <c r="C7" s="37" t="s">
        <v>2</v>
      </c>
      <c r="D7" s="37"/>
      <c r="E7" s="37" t="s">
        <v>2</v>
      </c>
      <c r="F7" s="37"/>
      <c r="G7" s="37"/>
      <c r="H7" s="37" t="s">
        <v>87</v>
      </c>
      <c r="I7" s="37"/>
      <c r="J7" s="37"/>
      <c r="K7" s="37"/>
      <c r="L7" s="32" t="s">
        <v>4</v>
      </c>
      <c r="M7" s="33"/>
      <c r="N7" s="33"/>
      <c r="O7" s="34"/>
      <c r="P7" s="29" t="s">
        <v>5</v>
      </c>
      <c r="Q7" s="30"/>
      <c r="R7" s="30"/>
      <c r="S7" s="30"/>
      <c r="T7" s="30"/>
      <c r="U7" s="30"/>
      <c r="V7" s="31"/>
      <c r="W7" s="29" t="s">
        <v>2</v>
      </c>
      <c r="X7" s="31"/>
      <c r="Y7" s="32" t="s">
        <v>6</v>
      </c>
      <c r="Z7" s="33"/>
      <c r="AA7" s="34"/>
      <c r="AB7" s="29" t="s">
        <v>7</v>
      </c>
      <c r="AC7" s="30"/>
      <c r="AD7" s="31"/>
      <c r="AE7" s="29" t="s">
        <v>8</v>
      </c>
      <c r="AF7" s="30"/>
      <c r="AG7" s="30"/>
      <c r="AH7" s="30"/>
      <c r="AI7" s="31"/>
      <c r="AJ7" s="1" t="s">
        <v>9</v>
      </c>
      <c r="AK7" s="29" t="s">
        <v>10</v>
      </c>
      <c r="AL7" s="30"/>
      <c r="AM7" s="31"/>
    </row>
    <row r="8" spans="1:39" ht="32.25" customHeight="1" x14ac:dyDescent="0.25">
      <c r="A8" s="70"/>
      <c r="B8" s="36"/>
      <c r="C8" s="2" t="s">
        <v>11</v>
      </c>
      <c r="D8" s="3" t="s">
        <v>76</v>
      </c>
      <c r="E8" s="3" t="s">
        <v>91</v>
      </c>
      <c r="F8" s="3" t="s">
        <v>92</v>
      </c>
      <c r="G8" s="3" t="s">
        <v>93</v>
      </c>
      <c r="H8" s="3" t="s">
        <v>77</v>
      </c>
      <c r="I8" s="2" t="s">
        <v>15</v>
      </c>
      <c r="J8" s="2" t="s">
        <v>16</v>
      </c>
      <c r="K8" s="2" t="s">
        <v>17</v>
      </c>
      <c r="L8" s="2" t="s">
        <v>18</v>
      </c>
      <c r="M8" s="2" t="s">
        <v>19</v>
      </c>
      <c r="N8" s="3" t="s">
        <v>20</v>
      </c>
      <c r="O8" s="3" t="s">
        <v>21</v>
      </c>
      <c r="P8" s="2" t="s">
        <v>22</v>
      </c>
      <c r="Q8" s="2" t="s">
        <v>23</v>
      </c>
      <c r="R8" s="2" t="s">
        <v>24</v>
      </c>
      <c r="S8" s="2" t="s">
        <v>25</v>
      </c>
      <c r="T8" s="2" t="s">
        <v>26</v>
      </c>
      <c r="U8" s="2" t="s">
        <v>27</v>
      </c>
      <c r="V8" s="2" t="s">
        <v>28</v>
      </c>
      <c r="W8" s="2" t="s">
        <v>29</v>
      </c>
      <c r="X8" s="3" t="s">
        <v>30</v>
      </c>
      <c r="Y8" s="3" t="s">
        <v>31</v>
      </c>
      <c r="Z8" s="3" t="s">
        <v>32</v>
      </c>
      <c r="AA8" s="3" t="s">
        <v>33</v>
      </c>
      <c r="AB8" s="2" t="s">
        <v>34</v>
      </c>
      <c r="AC8" s="2" t="s">
        <v>35</v>
      </c>
      <c r="AD8" s="3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2" t="s">
        <v>41</v>
      </c>
      <c r="AJ8" s="3" t="s">
        <v>42</v>
      </c>
      <c r="AK8" s="4" t="s">
        <v>43</v>
      </c>
      <c r="AL8" s="2" t="s">
        <v>95</v>
      </c>
      <c r="AM8" s="2" t="s">
        <v>45</v>
      </c>
    </row>
    <row r="9" spans="1:39" x14ac:dyDescent="0.25">
      <c r="A9" s="41"/>
      <c r="B9" s="38" t="s">
        <v>46</v>
      </c>
      <c r="C9" s="44" t="s">
        <v>47</v>
      </c>
      <c r="D9" s="38" t="str">
        <f>'DUSUN 1'!D9:D25</f>
        <v>HENY</v>
      </c>
      <c r="E9" s="38" t="s">
        <v>48</v>
      </c>
      <c r="F9" s="38" t="s">
        <v>49</v>
      </c>
      <c r="G9" s="38" t="s">
        <v>50</v>
      </c>
      <c r="H9" s="38" t="s">
        <v>101</v>
      </c>
      <c r="I9" s="2">
        <v>91</v>
      </c>
      <c r="J9" s="2">
        <v>284</v>
      </c>
      <c r="K9" s="2">
        <v>55</v>
      </c>
      <c r="L9" s="2">
        <v>2</v>
      </c>
      <c r="M9" s="2">
        <v>32</v>
      </c>
      <c r="N9" s="2">
        <v>3</v>
      </c>
      <c r="O9" s="2">
        <v>3</v>
      </c>
      <c r="P9" s="2">
        <v>3</v>
      </c>
      <c r="Q9" s="2">
        <v>3</v>
      </c>
      <c r="R9" s="2">
        <f>'[1]DESA B. BOGOR'!R17</f>
        <v>0</v>
      </c>
      <c r="S9" s="2">
        <v>6</v>
      </c>
      <c r="T9" s="2">
        <v>2</v>
      </c>
      <c r="U9" s="2">
        <v>1</v>
      </c>
      <c r="V9" s="2">
        <f>'[1]DESA B. BOGOR'!V17</f>
        <v>0</v>
      </c>
      <c r="W9" s="38" t="str">
        <f>'DUSUN 1'!W9:W25</f>
        <v>LISTIANI</v>
      </c>
      <c r="X9" s="38" t="str">
        <f>'DUSUN 1'!X9:X25</f>
        <v>DEWIYANTI DAN ARYANI</v>
      </c>
      <c r="Y9" s="2" t="s">
        <v>52</v>
      </c>
      <c r="Z9" s="2">
        <v>7</v>
      </c>
      <c r="AA9" s="2">
        <v>8</v>
      </c>
      <c r="AB9" s="38" t="s">
        <v>53</v>
      </c>
      <c r="AC9" s="38" t="str">
        <f>'DUSUN 1'!AC9:AC25</f>
        <v>REVI AGUSTIN. Amd.Keb</v>
      </c>
      <c r="AD9" s="38" t="str">
        <f>'DUSUN 1'!AD9:AD25</f>
        <v>DEWIYANTI</v>
      </c>
      <c r="AE9" s="2"/>
      <c r="AF9" s="2"/>
      <c r="AG9" s="2"/>
      <c r="AH9" s="2"/>
      <c r="AI9" s="2"/>
      <c r="AJ9" s="62" t="s">
        <v>105</v>
      </c>
      <c r="AK9" s="38" t="s">
        <v>59</v>
      </c>
      <c r="AL9" s="41"/>
      <c r="AM9" s="38" t="str">
        <f>AC9</f>
        <v>REVI AGUSTIN. Amd.Keb</v>
      </c>
    </row>
    <row r="10" spans="1:39" x14ac:dyDescent="0.25">
      <c r="A10" s="42"/>
      <c r="B10" s="39"/>
      <c r="C10" s="45"/>
      <c r="D10" s="39"/>
      <c r="E10" s="39"/>
      <c r="F10" s="39"/>
      <c r="G10" s="39"/>
      <c r="H10" s="3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9"/>
      <c r="X10" s="39"/>
      <c r="Y10" s="6" t="s">
        <v>60</v>
      </c>
      <c r="Z10" s="2">
        <v>10</v>
      </c>
      <c r="AA10" s="2">
        <v>10</v>
      </c>
      <c r="AB10" s="39"/>
      <c r="AC10" s="39"/>
      <c r="AD10" s="39"/>
      <c r="AE10" s="2"/>
      <c r="AF10" s="2"/>
      <c r="AG10" s="2"/>
      <c r="AH10" s="2"/>
      <c r="AI10" s="2"/>
      <c r="AJ10" s="39"/>
      <c r="AK10" s="39"/>
      <c r="AL10" s="42"/>
      <c r="AM10" s="39"/>
    </row>
    <row r="11" spans="1:39" x14ac:dyDescent="0.25">
      <c r="A11" s="42"/>
      <c r="B11" s="39"/>
      <c r="C11" s="45"/>
      <c r="D11" s="39"/>
      <c r="E11" s="39"/>
      <c r="F11" s="39"/>
      <c r="G11" s="39"/>
      <c r="H11" s="3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9"/>
      <c r="X11" s="39"/>
      <c r="Y11" s="6" t="s">
        <v>61</v>
      </c>
      <c r="Z11" s="2">
        <v>13</v>
      </c>
      <c r="AA11" s="2">
        <v>10</v>
      </c>
      <c r="AB11" s="39"/>
      <c r="AC11" s="39"/>
      <c r="AD11" s="39"/>
      <c r="AE11" s="2"/>
      <c r="AF11" s="2"/>
      <c r="AG11" s="2"/>
      <c r="AH11" s="2"/>
      <c r="AI11" s="2"/>
      <c r="AJ11" s="39"/>
      <c r="AK11" s="39"/>
      <c r="AL11" s="42"/>
      <c r="AM11" s="39"/>
    </row>
    <row r="12" spans="1:39" x14ac:dyDescent="0.25">
      <c r="A12" s="42"/>
      <c r="B12" s="39"/>
      <c r="C12" s="45"/>
      <c r="D12" s="39"/>
      <c r="E12" s="39"/>
      <c r="F12" s="39"/>
      <c r="G12" s="39"/>
      <c r="H12" s="3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9"/>
      <c r="X12" s="39"/>
      <c r="Y12" s="6" t="s">
        <v>62</v>
      </c>
      <c r="Z12" s="2">
        <v>14</v>
      </c>
      <c r="AA12" s="2">
        <v>15</v>
      </c>
      <c r="AB12" s="39"/>
      <c r="AC12" s="39"/>
      <c r="AD12" s="39"/>
      <c r="AE12" s="2"/>
      <c r="AF12" s="2"/>
      <c r="AG12" s="2"/>
      <c r="AH12" s="2"/>
      <c r="AI12" s="2"/>
      <c r="AJ12" s="39"/>
      <c r="AK12" s="39"/>
      <c r="AL12" s="42"/>
      <c r="AM12" s="39"/>
    </row>
    <row r="13" spans="1:39" x14ac:dyDescent="0.25">
      <c r="A13" s="42"/>
      <c r="B13" s="39"/>
      <c r="C13" s="45"/>
      <c r="D13" s="39"/>
      <c r="E13" s="39"/>
      <c r="F13" s="39"/>
      <c r="G13" s="39"/>
      <c r="H13" s="3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9"/>
      <c r="X13" s="39"/>
      <c r="Y13" s="6" t="s">
        <v>63</v>
      </c>
      <c r="Z13" s="2">
        <v>12</v>
      </c>
      <c r="AA13" s="2">
        <v>15</v>
      </c>
      <c r="AB13" s="39"/>
      <c r="AC13" s="39"/>
      <c r="AD13" s="39"/>
      <c r="AE13" s="2"/>
      <c r="AF13" s="2"/>
      <c r="AG13" s="2"/>
      <c r="AH13" s="2"/>
      <c r="AI13" s="2"/>
      <c r="AJ13" s="39"/>
      <c r="AK13" s="39"/>
      <c r="AL13" s="42"/>
      <c r="AM13" s="39"/>
    </row>
    <row r="14" spans="1:39" x14ac:dyDescent="0.25">
      <c r="A14" s="42"/>
      <c r="B14" s="39"/>
      <c r="C14" s="45"/>
      <c r="D14" s="39"/>
      <c r="E14" s="39"/>
      <c r="F14" s="39"/>
      <c r="G14" s="39"/>
      <c r="H14" s="3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9"/>
      <c r="X14" s="39"/>
      <c r="Y14" s="8" t="s">
        <v>64</v>
      </c>
      <c r="Z14" s="2">
        <v>16</v>
      </c>
      <c r="AA14" s="2">
        <v>10</v>
      </c>
      <c r="AB14" s="39"/>
      <c r="AC14" s="39"/>
      <c r="AD14" s="39"/>
      <c r="AE14" s="2"/>
      <c r="AF14" s="2"/>
      <c r="AG14" s="2"/>
      <c r="AH14" s="2"/>
      <c r="AI14" s="2"/>
      <c r="AJ14" s="39"/>
      <c r="AK14" s="39"/>
      <c r="AL14" s="42"/>
      <c r="AM14" s="39"/>
    </row>
    <row r="15" spans="1:39" x14ac:dyDescent="0.25">
      <c r="A15" s="42"/>
      <c r="B15" s="39"/>
      <c r="C15" s="45"/>
      <c r="D15" s="39"/>
      <c r="E15" s="39"/>
      <c r="F15" s="39"/>
      <c r="G15" s="39"/>
      <c r="H15" s="3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9"/>
      <c r="X15" s="39"/>
      <c r="Y15" s="8" t="s">
        <v>65</v>
      </c>
      <c r="Z15" s="2">
        <v>8</v>
      </c>
      <c r="AA15" s="2">
        <v>10</v>
      </c>
      <c r="AB15" s="39"/>
      <c r="AC15" s="39"/>
      <c r="AD15" s="39"/>
      <c r="AE15" s="2"/>
      <c r="AF15" s="2"/>
      <c r="AG15" s="2"/>
      <c r="AH15" s="2"/>
      <c r="AI15" s="2"/>
      <c r="AJ15" s="39"/>
      <c r="AK15" s="39"/>
      <c r="AL15" s="42"/>
      <c r="AM15" s="39"/>
    </row>
    <row r="16" spans="1:39" x14ac:dyDescent="0.25">
      <c r="A16" s="42"/>
      <c r="B16" s="39"/>
      <c r="C16" s="45"/>
      <c r="D16" s="39"/>
      <c r="E16" s="39"/>
      <c r="F16" s="39"/>
      <c r="G16" s="39"/>
      <c r="H16" s="3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9"/>
      <c r="X16" s="39"/>
      <c r="Y16" s="8" t="s">
        <v>66</v>
      </c>
      <c r="Z16" s="2">
        <v>11</v>
      </c>
      <c r="AA16" s="2">
        <v>8</v>
      </c>
      <c r="AB16" s="39"/>
      <c r="AC16" s="39"/>
      <c r="AD16" s="39"/>
      <c r="AE16" s="2"/>
      <c r="AF16" s="2"/>
      <c r="AG16" s="2"/>
      <c r="AH16" s="2"/>
      <c r="AI16" s="2"/>
      <c r="AJ16" s="39"/>
      <c r="AK16" s="39"/>
      <c r="AL16" s="42"/>
      <c r="AM16" s="39"/>
    </row>
    <row r="17" spans="1:39" x14ac:dyDescent="0.25">
      <c r="A17" s="42"/>
      <c r="B17" s="39"/>
      <c r="C17" s="45"/>
      <c r="D17" s="39"/>
      <c r="E17" s="39"/>
      <c r="F17" s="39"/>
      <c r="G17" s="39"/>
      <c r="H17" s="3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9"/>
      <c r="X17" s="39"/>
      <c r="Y17" s="8" t="s">
        <v>67</v>
      </c>
      <c r="Z17" s="2">
        <v>10</v>
      </c>
      <c r="AA17" s="2">
        <v>10</v>
      </c>
      <c r="AB17" s="39"/>
      <c r="AC17" s="39"/>
      <c r="AD17" s="39"/>
      <c r="AE17" s="2"/>
      <c r="AF17" s="2"/>
      <c r="AG17" s="2"/>
      <c r="AH17" s="2"/>
      <c r="AI17" s="2"/>
      <c r="AJ17" s="39"/>
      <c r="AK17" s="39"/>
      <c r="AL17" s="42"/>
      <c r="AM17" s="39"/>
    </row>
    <row r="18" spans="1:39" x14ac:dyDescent="0.25">
      <c r="A18" s="42"/>
      <c r="B18" s="39"/>
      <c r="C18" s="45"/>
      <c r="D18" s="39"/>
      <c r="E18" s="39"/>
      <c r="F18" s="39"/>
      <c r="G18" s="39"/>
      <c r="H18" s="3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9"/>
      <c r="X18" s="39"/>
      <c r="Y18" s="8" t="s">
        <v>68</v>
      </c>
      <c r="Z18" s="2">
        <v>9</v>
      </c>
      <c r="AA18" s="2">
        <v>4</v>
      </c>
      <c r="AB18" s="39"/>
      <c r="AC18" s="39"/>
      <c r="AD18" s="39"/>
      <c r="AE18" s="2"/>
      <c r="AF18" s="2"/>
      <c r="AG18" s="2"/>
      <c r="AH18" s="2"/>
      <c r="AI18" s="2"/>
      <c r="AJ18" s="39"/>
      <c r="AK18" s="39"/>
      <c r="AL18" s="42"/>
      <c r="AM18" s="39"/>
    </row>
    <row r="19" spans="1:39" x14ac:dyDescent="0.25">
      <c r="A19" s="42"/>
      <c r="B19" s="39"/>
      <c r="C19" s="45"/>
      <c r="D19" s="39"/>
      <c r="E19" s="39"/>
      <c r="F19" s="39"/>
      <c r="G19" s="39"/>
      <c r="H19" s="3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9"/>
      <c r="X19" s="39"/>
      <c r="Y19" s="8" t="s">
        <v>69</v>
      </c>
      <c r="Z19" s="2">
        <v>3</v>
      </c>
      <c r="AA19" s="2">
        <v>8</v>
      </c>
      <c r="AB19" s="39"/>
      <c r="AC19" s="39"/>
      <c r="AD19" s="39"/>
      <c r="AE19" s="2"/>
      <c r="AF19" s="2"/>
      <c r="AG19" s="2"/>
      <c r="AH19" s="2"/>
      <c r="AI19" s="2"/>
      <c r="AJ19" s="39"/>
      <c r="AK19" s="39"/>
      <c r="AL19" s="42"/>
      <c r="AM19" s="39"/>
    </row>
    <row r="20" spans="1:39" x14ac:dyDescent="0.25">
      <c r="A20" s="42"/>
      <c r="B20" s="39"/>
      <c r="C20" s="45"/>
      <c r="D20" s="39"/>
      <c r="E20" s="39"/>
      <c r="F20" s="39"/>
      <c r="G20" s="39"/>
      <c r="H20" s="3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9"/>
      <c r="X20" s="39"/>
      <c r="Y20" s="8" t="s">
        <v>70</v>
      </c>
      <c r="Z20" s="2">
        <v>5</v>
      </c>
      <c r="AA20" s="2">
        <v>5</v>
      </c>
      <c r="AB20" s="39"/>
      <c r="AC20" s="39"/>
      <c r="AD20" s="39"/>
      <c r="AE20" s="2"/>
      <c r="AF20" s="2"/>
      <c r="AG20" s="2"/>
      <c r="AH20" s="2"/>
      <c r="AI20" s="2"/>
      <c r="AJ20" s="39"/>
      <c r="AK20" s="39"/>
      <c r="AL20" s="42"/>
      <c r="AM20" s="39"/>
    </row>
    <row r="21" spans="1:39" x14ac:dyDescent="0.25">
      <c r="A21" s="42"/>
      <c r="B21" s="39"/>
      <c r="C21" s="45"/>
      <c r="D21" s="39"/>
      <c r="E21" s="39"/>
      <c r="F21" s="39"/>
      <c r="G21" s="39"/>
      <c r="H21" s="3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9"/>
      <c r="X21" s="39"/>
      <c r="Y21" s="8" t="s">
        <v>71</v>
      </c>
      <c r="Z21" s="2">
        <v>3</v>
      </c>
      <c r="AA21" s="2">
        <v>8</v>
      </c>
      <c r="AB21" s="39"/>
      <c r="AC21" s="39"/>
      <c r="AD21" s="39"/>
      <c r="AE21" s="2"/>
      <c r="AF21" s="2"/>
      <c r="AG21" s="2"/>
      <c r="AH21" s="2"/>
      <c r="AI21" s="2"/>
      <c r="AJ21" s="39"/>
      <c r="AK21" s="39"/>
      <c r="AL21" s="42"/>
      <c r="AM21" s="39"/>
    </row>
    <row r="22" spans="1:39" x14ac:dyDescent="0.25">
      <c r="A22" s="42"/>
      <c r="B22" s="39"/>
      <c r="C22" s="45"/>
      <c r="D22" s="39"/>
      <c r="E22" s="39"/>
      <c r="F22" s="39"/>
      <c r="G22" s="39"/>
      <c r="H22" s="3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9"/>
      <c r="X22" s="39"/>
      <c r="Y22" s="8" t="s">
        <v>72</v>
      </c>
      <c r="Z22" s="2">
        <v>4</v>
      </c>
      <c r="AA22" s="2">
        <v>8</v>
      </c>
      <c r="AB22" s="39"/>
      <c r="AC22" s="39"/>
      <c r="AD22" s="39"/>
      <c r="AE22" s="2"/>
      <c r="AF22" s="2"/>
      <c r="AG22" s="2"/>
      <c r="AH22" s="2"/>
      <c r="AI22" s="2"/>
      <c r="AJ22" s="39"/>
      <c r="AK22" s="39"/>
      <c r="AL22" s="42"/>
      <c r="AM22" s="39"/>
    </row>
    <row r="23" spans="1:39" x14ac:dyDescent="0.25">
      <c r="A23" s="42"/>
      <c r="B23" s="39"/>
      <c r="C23" s="45"/>
      <c r="D23" s="39"/>
      <c r="E23" s="39"/>
      <c r="F23" s="39"/>
      <c r="G23" s="39"/>
      <c r="H23" s="3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9"/>
      <c r="X23" s="39"/>
      <c r="Y23" s="8" t="s">
        <v>73</v>
      </c>
      <c r="Z23" s="2">
        <v>2</v>
      </c>
      <c r="AA23" s="2">
        <v>7</v>
      </c>
      <c r="AB23" s="39"/>
      <c r="AC23" s="39"/>
      <c r="AD23" s="39"/>
      <c r="AE23" s="2"/>
      <c r="AF23" s="2"/>
      <c r="AG23" s="2"/>
      <c r="AH23" s="2"/>
      <c r="AI23" s="2"/>
      <c r="AJ23" s="39"/>
      <c r="AK23" s="39"/>
      <c r="AL23" s="42"/>
      <c r="AM23" s="39"/>
    </row>
    <row r="24" spans="1:39" x14ac:dyDescent="0.25">
      <c r="A24" s="42"/>
      <c r="B24" s="39"/>
      <c r="C24" s="45"/>
      <c r="D24" s="39"/>
      <c r="E24" s="39"/>
      <c r="F24" s="39"/>
      <c r="G24" s="39"/>
      <c r="H24" s="3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9"/>
      <c r="X24" s="39"/>
      <c r="Y24" s="8" t="s">
        <v>74</v>
      </c>
      <c r="Z24" s="2">
        <v>6</v>
      </c>
      <c r="AA24" s="2">
        <v>8</v>
      </c>
      <c r="AB24" s="39"/>
      <c r="AC24" s="39"/>
      <c r="AD24" s="39"/>
      <c r="AE24" s="2"/>
      <c r="AF24" s="2"/>
      <c r="AG24" s="2"/>
      <c r="AH24" s="2"/>
      <c r="AI24" s="2"/>
      <c r="AJ24" s="39"/>
      <c r="AK24" s="39"/>
      <c r="AL24" s="42"/>
      <c r="AM24" s="39"/>
    </row>
    <row r="25" spans="1:39" x14ac:dyDescent="0.25">
      <c r="A25" s="43"/>
      <c r="B25" s="40"/>
      <c r="C25" s="46"/>
      <c r="D25" s="40"/>
      <c r="E25" s="40"/>
      <c r="F25" s="40"/>
      <c r="G25" s="40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40"/>
      <c r="X25" s="40"/>
      <c r="Y25" s="8" t="s">
        <v>75</v>
      </c>
      <c r="Z25" s="2">
        <v>4</v>
      </c>
      <c r="AA25" s="2">
        <v>3</v>
      </c>
      <c r="AB25" s="40"/>
      <c r="AC25" s="40"/>
      <c r="AD25" s="40"/>
      <c r="AE25" s="2"/>
      <c r="AF25" s="2"/>
      <c r="AG25" s="2"/>
      <c r="AH25" s="2"/>
      <c r="AI25" s="2"/>
      <c r="AJ25" s="40"/>
      <c r="AK25" s="40"/>
      <c r="AL25" s="43"/>
      <c r="AM25" s="40"/>
    </row>
    <row r="26" spans="1:39" x14ac:dyDescent="0.25">
      <c r="A26" s="10"/>
      <c r="B26" s="55" t="s">
        <v>89</v>
      </c>
      <c r="C26" s="56"/>
      <c r="D26" s="56"/>
      <c r="E26" s="57"/>
      <c r="F26" s="10"/>
      <c r="G26" s="10"/>
      <c r="H26" s="2"/>
      <c r="I26" s="2">
        <v>91</v>
      </c>
      <c r="J26" s="2">
        <f>J9</f>
        <v>284</v>
      </c>
      <c r="K26" s="2">
        <v>55</v>
      </c>
      <c r="L26" s="2">
        <v>2</v>
      </c>
      <c r="M26" s="2">
        <v>32</v>
      </c>
      <c r="N26" s="2">
        <v>3</v>
      </c>
      <c r="O26" s="2">
        <v>3</v>
      </c>
      <c r="P26" s="2">
        <v>3</v>
      </c>
      <c r="Q26" s="2">
        <v>3</v>
      </c>
      <c r="R26" s="2">
        <v>0</v>
      </c>
      <c r="S26" s="2">
        <v>6</v>
      </c>
      <c r="T26" s="2">
        <v>2</v>
      </c>
      <c r="U26" s="2">
        <v>1</v>
      </c>
      <c r="V26" s="2">
        <v>0</v>
      </c>
      <c r="W26" s="2"/>
      <c r="X26" s="2"/>
      <c r="Y26" s="2"/>
      <c r="Z26" s="2">
        <f>Z9+Z10+Z11+Z12+Z13+Z14+Z15+Z16+Z17+Z18+Z19+Z20+Z21+Z22+Z23+Z24+Z25</f>
        <v>137</v>
      </c>
      <c r="AA26" s="2">
        <f>AA9+AA10+AA11+AA12+AA13+AA14+AA15+AA16+AA17+AA18+AA19+AA20+AA21+AA22+AA23+AA24+AA25</f>
        <v>147</v>
      </c>
      <c r="AB26" s="2"/>
      <c r="AC26" s="2"/>
      <c r="AD26" s="2"/>
      <c r="AE26" s="2"/>
      <c r="AF26" s="2"/>
      <c r="AG26" s="2"/>
      <c r="AH26" s="2"/>
      <c r="AI26" s="2"/>
      <c r="AJ26" s="2"/>
      <c r="AK26" s="10"/>
      <c r="AL26" s="10"/>
      <c r="AM26" s="10"/>
    </row>
    <row r="27" spans="1:39" x14ac:dyDescent="0.25">
      <c r="A27" s="16"/>
      <c r="B27" s="16"/>
      <c r="C27" s="16"/>
      <c r="D27" s="16"/>
      <c r="E27" s="16"/>
      <c r="F27" s="16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6"/>
      <c r="AL27" s="16"/>
      <c r="AM27" s="16"/>
    </row>
    <row r="28" spans="1:39" x14ac:dyDescent="0.25">
      <c r="A28" s="16"/>
      <c r="B28" s="16"/>
      <c r="C28" s="16"/>
      <c r="D28" s="16"/>
      <c r="E28" s="16"/>
      <c r="F28" s="52" t="str">
        <f>'DUSUN 3'!F28:M28</f>
        <v>KETERANGAN</v>
      </c>
      <c r="G28" s="52"/>
      <c r="H28" s="52"/>
      <c r="I28" s="52"/>
      <c r="J28" s="52"/>
      <c r="K28" s="52"/>
      <c r="L28" s="52"/>
      <c r="M28" s="52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60" t="s">
        <v>106</v>
      </c>
      <c r="AH28" s="60"/>
      <c r="AI28" s="60"/>
      <c r="AJ28" s="60"/>
      <c r="AK28" s="60"/>
      <c r="AL28" s="16"/>
      <c r="AM28" s="16"/>
    </row>
    <row r="29" spans="1:39" x14ac:dyDescent="0.25">
      <c r="A29" s="16"/>
      <c r="B29" s="16"/>
      <c r="C29" s="16"/>
      <c r="D29" s="16"/>
      <c r="E29" s="16"/>
      <c r="F29" s="52" t="str">
        <f>'DUSUN 3'!F29:M29</f>
        <v>IAS : INGIN  ANAK SEGERA</v>
      </c>
      <c r="G29" s="52"/>
      <c r="H29" s="52"/>
      <c r="I29" s="52"/>
      <c r="J29" s="52"/>
      <c r="K29" s="52"/>
      <c r="L29" s="52"/>
      <c r="M29" s="52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60" t="s">
        <v>90</v>
      </c>
      <c r="AH29" s="60"/>
      <c r="AI29" s="60"/>
      <c r="AJ29" s="60"/>
      <c r="AK29" s="60"/>
      <c r="AL29" s="16"/>
      <c r="AM29" s="16"/>
    </row>
    <row r="30" spans="1:39" x14ac:dyDescent="0.25">
      <c r="A30" s="16"/>
      <c r="B30" s="16"/>
      <c r="C30" s="16"/>
      <c r="D30" s="16"/>
      <c r="E30" s="16"/>
      <c r="F30" s="52" t="str">
        <f>'DUSUN 3'!F30:M30</f>
        <v>IAT :INGIN ANAK DI TUNDA</v>
      </c>
      <c r="G30" s="52"/>
      <c r="H30" s="52"/>
      <c r="I30" s="52"/>
      <c r="J30" s="52"/>
      <c r="K30" s="52"/>
      <c r="L30" s="52"/>
      <c r="M30" s="52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28"/>
      <c r="AH30" s="28"/>
      <c r="AI30" s="58"/>
      <c r="AJ30" s="58"/>
      <c r="AK30" s="58"/>
      <c r="AL30" s="16"/>
      <c r="AM30" s="16"/>
    </row>
    <row r="31" spans="1:39" x14ac:dyDescent="0.25">
      <c r="A31" s="16"/>
      <c r="B31" s="16"/>
      <c r="C31" s="16"/>
      <c r="D31" s="16"/>
      <c r="E31" s="16"/>
      <c r="F31" s="52" t="str">
        <f>'DUSUN 3'!F31:M31</f>
        <v>TIAL :TIDAK INGIN ANAK LAGI</v>
      </c>
      <c r="G31" s="52"/>
      <c r="H31" s="52"/>
      <c r="I31" s="52"/>
      <c r="J31" s="52"/>
      <c r="K31" s="52"/>
      <c r="L31" s="52"/>
      <c r="M31" s="52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28"/>
      <c r="AH31" s="28"/>
      <c r="AI31" s="58"/>
      <c r="AJ31" s="58"/>
      <c r="AK31" s="58"/>
      <c r="AL31" s="16"/>
      <c r="AM31" s="16"/>
    </row>
    <row r="32" spans="1:39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61" t="s">
        <v>49</v>
      </c>
      <c r="AH32" s="61"/>
      <c r="AI32" s="61"/>
      <c r="AJ32" s="61"/>
      <c r="AK32" s="61"/>
      <c r="AL32" s="16"/>
      <c r="AM32" s="16"/>
    </row>
  </sheetData>
  <mergeCells count="45">
    <mergeCell ref="Y7:AA7"/>
    <mergeCell ref="AB7:AD7"/>
    <mergeCell ref="AE7:AI7"/>
    <mergeCell ref="AK7:AM7"/>
    <mergeCell ref="A7:A8"/>
    <mergeCell ref="B7:B8"/>
    <mergeCell ref="C7:D7"/>
    <mergeCell ref="E7:G7"/>
    <mergeCell ref="H7:K7"/>
    <mergeCell ref="L7:O7"/>
    <mergeCell ref="AL9:AL25"/>
    <mergeCell ref="AM9:AM25"/>
    <mergeCell ref="B26:E26"/>
    <mergeCell ref="G9:G25"/>
    <mergeCell ref="H9:H25"/>
    <mergeCell ref="W9:W25"/>
    <mergeCell ref="X9:X25"/>
    <mergeCell ref="AB9:AB25"/>
    <mergeCell ref="AC9:AC25"/>
    <mergeCell ref="B9:B25"/>
    <mergeCell ref="C9:C25"/>
    <mergeCell ref="D9:D25"/>
    <mergeCell ref="E9:E25"/>
    <mergeCell ref="F9:F25"/>
    <mergeCell ref="A6:I6"/>
    <mergeCell ref="AG28:AK28"/>
    <mergeCell ref="AG29:AK29"/>
    <mergeCell ref="AG32:AK32"/>
    <mergeCell ref="F28:M28"/>
    <mergeCell ref="F29:M29"/>
    <mergeCell ref="F30:M30"/>
    <mergeCell ref="F31:M31"/>
    <mergeCell ref="AI30:AK30"/>
    <mergeCell ref="AI31:AK31"/>
    <mergeCell ref="AD9:AD25"/>
    <mergeCell ref="AJ9:AJ25"/>
    <mergeCell ref="AK9:AK25"/>
    <mergeCell ref="A9:A25"/>
    <mergeCell ref="P7:V7"/>
    <mergeCell ref="W7:X7"/>
    <mergeCell ref="A1:I1"/>
    <mergeCell ref="A2:I2"/>
    <mergeCell ref="A3:I3"/>
    <mergeCell ref="A4:I4"/>
    <mergeCell ref="A5:I5"/>
  </mergeCells>
  <pageMargins left="0" right="0" top="0.3543307086614173" bottom="0.3543307086614173" header="0" footer="0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B.BOGOR</vt:lpstr>
      <vt:lpstr>DUSUN 1</vt:lpstr>
      <vt:lpstr>DUSUN 2</vt:lpstr>
      <vt:lpstr>DUSUN 3</vt:lpstr>
      <vt:lpstr>DUSUN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SUTRISNO</dc:creator>
  <cp:lastModifiedBy>SUTRISNO</cp:lastModifiedBy>
  <cp:lastPrinted>2024-02-29T12:39:44Z</cp:lastPrinted>
  <dcterms:created xsi:type="dcterms:W3CDTF">2023-02-01T08:34:14Z</dcterms:created>
  <dcterms:modified xsi:type="dcterms:W3CDTF">2024-03-04T12:38:58Z</dcterms:modified>
</cp:coreProperties>
</file>