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13_ncr:1_{4CC0E50D-48C4-4217-A974-5FE3B3D9B42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  <sheet name="Sheet2" sheetId="2" r:id="rId2"/>
    <sheet name="Sheet3" sheetId="3" r:id="rId3"/>
  </sheets>
  <calcPr calcId="181029"/>
</workbook>
</file>

<file path=xl/calcChain.xml><?xml version="1.0" encoding="utf-8"?>
<calcChain xmlns="http://schemas.openxmlformats.org/spreadsheetml/2006/main">
  <c r="H21" i="1" l="1"/>
  <c r="H22" i="1" s="1"/>
  <c r="H23" i="1" s="1"/>
  <c r="O31" i="1" l="1"/>
  <c r="O30" i="1"/>
  <c r="P31" i="1" l="1"/>
  <c r="G40" i="1"/>
</calcChain>
</file>

<file path=xl/sharedStrings.xml><?xml version="1.0" encoding="utf-8"?>
<sst xmlns="http://schemas.openxmlformats.org/spreadsheetml/2006/main" count="263" uniqueCount="146">
  <si>
    <t>RENCANA KERJA MASYARAKAT</t>
  </si>
  <si>
    <t>No</t>
  </si>
  <si>
    <t>Uraian Kegiatan</t>
  </si>
  <si>
    <t>Penanggung Jawab</t>
  </si>
  <si>
    <t>Sasaran Kegiatan</t>
  </si>
  <si>
    <t>Pihak Yang Terlibat</t>
  </si>
  <si>
    <t>Waktu</t>
  </si>
  <si>
    <t>Sumber Dana</t>
  </si>
  <si>
    <t>Jumlah</t>
  </si>
  <si>
    <t>Keterangan</t>
  </si>
  <si>
    <t>I</t>
  </si>
  <si>
    <t>Penyediaan data dan administrasi Kependudukan</t>
  </si>
  <si>
    <t>Pemutahiran Basis Data Keluarga Indonesia</t>
  </si>
  <si>
    <t>Seluruh Keluarga</t>
  </si>
  <si>
    <t>Jan-Des</t>
  </si>
  <si>
    <t>-</t>
  </si>
  <si>
    <t>Keluarga resiko stunting (KRS)</t>
  </si>
  <si>
    <t>Pemutahiran data stunting</t>
  </si>
  <si>
    <t>Keluarga yang belum memiliki buku nikah, akte kelahiran dan kematian</t>
  </si>
  <si>
    <t>Dana Desa</t>
  </si>
  <si>
    <t>II</t>
  </si>
  <si>
    <t>Perubahan Perilaku</t>
  </si>
  <si>
    <t>Keluarga Stunting dan KRS</t>
  </si>
  <si>
    <t xml:space="preserve">BOKB </t>
  </si>
  <si>
    <t>III</t>
  </si>
  <si>
    <t>Pelayanan dan Rujukan</t>
  </si>
  <si>
    <t>Catin, Ibu Hamil (90 Tablet)</t>
  </si>
  <si>
    <t>Pendampingan KRS</t>
  </si>
  <si>
    <t>KRS dan Keluarga stunting</t>
  </si>
  <si>
    <t>Penerima program PKH</t>
  </si>
  <si>
    <t>Seksi Pelayanan</t>
  </si>
  <si>
    <t>Keluarga rawan dan miskin</t>
  </si>
  <si>
    <t>Pendamping PKH</t>
  </si>
  <si>
    <t>UKM, KPM (Kader Pembangunan Manusia)</t>
  </si>
  <si>
    <t>UKM, KPM</t>
  </si>
  <si>
    <t>IV</t>
  </si>
  <si>
    <t>Penataan Lingkungan</t>
  </si>
  <si>
    <t>V</t>
  </si>
  <si>
    <t>Operasional Kampung Keluarga Kependudukan (BOKB)</t>
  </si>
  <si>
    <t>VI</t>
  </si>
  <si>
    <t>Kegiatan Menggunakan Dana Desa/Kelurahan/Mandiri</t>
  </si>
  <si>
    <t>Diketahui</t>
  </si>
  <si>
    <t>Ketua Pokja</t>
  </si>
  <si>
    <t>Kepala Desa/ Lurah</t>
  </si>
  <si>
    <t>Seluruh Kegiatan dan capaian di Kampung KB</t>
  </si>
  <si>
    <t>Sekretaris Kampung KB/ Rumah data/Karang taruna/PIK R</t>
  </si>
  <si>
    <t>Jan - Des</t>
  </si>
  <si>
    <t>Updating kepemilikan buku nikah, akte dan dokumen kematian</t>
  </si>
  <si>
    <t>Layanan penyediaan buku nikah, akte dan dokumen kematian</t>
  </si>
  <si>
    <t>Donor Darah</t>
  </si>
  <si>
    <t>Masyarakat</t>
  </si>
  <si>
    <t xml:space="preserve">Puskesmas, Pemerintah Desa </t>
  </si>
  <si>
    <t>BOK Dikes</t>
  </si>
  <si>
    <t>1 x 1 tahun</t>
  </si>
  <si>
    <t xml:space="preserve">Puskesmas ( Ahli Gizi ) PKB dan Bidan Desa 
</t>
  </si>
  <si>
    <t xml:space="preserve">Dana Desa
</t>
  </si>
  <si>
    <t>Pemberian tablet tambah darah dan Susu Bumil</t>
  </si>
  <si>
    <t xml:space="preserve">BOKB dan Dana Desa </t>
  </si>
  <si>
    <t xml:space="preserve">Pemerintah Desa </t>
  </si>
  <si>
    <t xml:space="preserve">Dana Desa </t>
  </si>
  <si>
    <t>Bantuan promosi dan distribusi usaha kecil</t>
  </si>
  <si>
    <t xml:space="preserve">Administrasi Kependudukan </t>
  </si>
  <si>
    <t>Mandiri</t>
  </si>
  <si>
    <t>Kepengurusan BPJS</t>
  </si>
  <si>
    <t>Mei - Juni</t>
  </si>
  <si>
    <t>Pendampingan dan bantuan modal Bumdes</t>
  </si>
  <si>
    <t>Dinas Koprasi dan UKM
Pendamping KPM</t>
  </si>
  <si>
    <t>Bantuan Lansung Tunai</t>
  </si>
  <si>
    <t>Pemerintah Desa</t>
  </si>
  <si>
    <t>1 minggu sekali</t>
  </si>
  <si>
    <t>BOK</t>
  </si>
  <si>
    <t>Kepala Desa, Dukcapil
 Masyarakat,Kawil</t>
  </si>
  <si>
    <t xml:space="preserve">Dukcapil, Kepala Desa, IMP </t>
  </si>
  <si>
    <t xml:space="preserve">Pemerintah Desa,Kader,IMP, Dikes </t>
  </si>
  <si>
    <t>Pengajian rutin  baik mingguan atau bulanna</t>
  </si>
  <si>
    <t xml:space="preserve">Seksi keagamaan </t>
  </si>
  <si>
    <t>Masyarakat, Tokoh agama dan Tokoh Masyarakat</t>
  </si>
  <si>
    <t>membantu/mendorong keluarga untuk Zakat, Infak dan Sodakoh Bagi Kepentingan Umum, seperti pembangunan masjid atau mushola</t>
  </si>
  <si>
    <t>Melakukan kegiatan bersama dalam rangka hari besar agama</t>
  </si>
  <si>
    <t xml:space="preserve">Seksi Pendidikan </t>
  </si>
  <si>
    <t xml:space="preserve">Keluarga yang mempunyai Balita </t>
  </si>
  <si>
    <t>BOKB dan Dana Desa Desa</t>
  </si>
  <si>
    <t>Pemerintah Desa, Dinas Kesehatan, Toga Toma, Masyarakat, Dan Guru Paud</t>
  </si>
  <si>
    <t>Toga Toma dan Masyarakat</t>
  </si>
  <si>
    <t>Pemerintah Desa, Dinas Kesehatan, Toga Toma, Masyarakat</t>
  </si>
  <si>
    <t xml:space="preserve">Keluarga yang mempunyai Remaja </t>
  </si>
  <si>
    <t>Keluarga yang mempunyai lansia</t>
  </si>
  <si>
    <t>Sekolah Paud</t>
  </si>
  <si>
    <t xml:space="preserve">Pemerintah Desa, Dinas perindustrian </t>
  </si>
  <si>
    <t>Pemerintah Desa, Dinas/Instansi terkait</t>
  </si>
  <si>
    <t>Pus yang belum ber KB</t>
  </si>
  <si>
    <t>Seksi reproduksi</t>
  </si>
  <si>
    <t>Bidan Desa. PKB, Kader IMP</t>
  </si>
  <si>
    <t>Membina kelangsungan ber KB</t>
  </si>
  <si>
    <t>Pemerintah Desa Bidan Desa. Dikes,PKB, Kader IMP</t>
  </si>
  <si>
    <t>Dana desa</t>
  </si>
  <si>
    <t>Sosialisasi PUP</t>
  </si>
  <si>
    <t xml:space="preserve">Masyarakat </t>
  </si>
  <si>
    <t>Melaksanakan pelayanan KB</t>
  </si>
  <si>
    <t>Intansi terkait</t>
  </si>
  <si>
    <t>Menyelenggarakan, Pembentukan, pembinaan dan pengembangan posyandu ( Posyandu Keluarga )</t>
  </si>
  <si>
    <t>Kegiatan dashat (Pendampingan pembiasaan pola makan sehat )</t>
  </si>
  <si>
    <t xml:space="preserve"> Seksi reproduksi TPK
Kader Dashat</t>
  </si>
  <si>
    <t>Melaksnakan kelas ibu hamil</t>
  </si>
  <si>
    <t>ibu hamil</t>
  </si>
  <si>
    <t xml:space="preserve">2 x 1 Tahun </t>
  </si>
  <si>
    <t xml:space="preserve">BOK Dikes, Dana Desa </t>
  </si>
  <si>
    <t xml:space="preserve">seksi ekonomi </t>
  </si>
  <si>
    <t>PKB,  PKB, OPD KB</t>
  </si>
  <si>
    <t>Seksi Reproduksi</t>
  </si>
  <si>
    <t>Puskesmas, Bidan. PKB, IMP</t>
  </si>
  <si>
    <t>Seksi kasih sayang, TPK</t>
  </si>
  <si>
    <t xml:space="preserve">APBN </t>
  </si>
  <si>
    <t>Kasi Kesra, Seksi ekonomi</t>
  </si>
  <si>
    <t>Seksi Pembinaan Lingkungan</t>
  </si>
  <si>
    <t>Pemerintah Desa Toma, Toga, PKK</t>
  </si>
  <si>
    <t xml:space="preserve">Kader Pendata, PPKBD dan Sub PPKBD </t>
  </si>
  <si>
    <t xml:space="preserve">Pemerintah desa,BKKBN, Kader IMP </t>
  </si>
  <si>
    <t>Pelaporan kegiatan dan capaian program dalam website Kampung  KB</t>
  </si>
  <si>
    <t>Pemerintah Desa,PKB, Pokja Kmp. KB</t>
  </si>
  <si>
    <t>Pemerintah Desa Kader Posyandu, IMP
Nakes Puskesmas</t>
  </si>
  <si>
    <t xml:space="preserve">Seksi perlindungan </t>
  </si>
  <si>
    <t>Seksi Cinta Kasih, Seksi Reproduksi</t>
  </si>
  <si>
    <t>Gotong royong/ kerja bakti memelihara lingkungan</t>
  </si>
  <si>
    <t xml:space="preserve">Pemerintah Dsa </t>
  </si>
  <si>
    <t>Dana Desa, iuran masyarakat</t>
  </si>
  <si>
    <t>Pemutahiran data keluarga resiko stunting ( KRS )</t>
  </si>
  <si>
    <t>Membentuk membina dan memgembangkan BKB                                ( Bina Keluarga Balita )</t>
  </si>
  <si>
    <t>Membentuk membina dan memgembangkan BKR                               ( Bina Keluarga Remaja)</t>
  </si>
  <si>
    <t xml:space="preserve">Membentuk membina dan memgembangkan BKL                               ( Bina Keluarga Lansia)  </t>
  </si>
  <si>
    <t>TPK dan PPKB dan SUB PPKBD</t>
  </si>
  <si>
    <t>Pemutahiran Data PUS</t>
  </si>
  <si>
    <t>Pasangan Usia Subur ( PUS )</t>
  </si>
  <si>
    <t>Mengusulkan hal hal yang di butuhkan oleh bidang Reproduksi dan Kesehatan kepada pemerintah yang lebih atas         ( Desa, Kecamatan, kabupaten Dst )</t>
  </si>
  <si>
    <t>Masyarakat kurang mampu</t>
  </si>
  <si>
    <t>Mengusulkan hal hal yang di butuhkan oleh bidang pendidikan/ sosialisasi kepada pemerintah yang lebih atas         ( Desa, Kecamatan, Kabupaten Dst)</t>
  </si>
  <si>
    <t>Pengelolaan sampah desa</t>
  </si>
  <si>
    <t xml:space="preserve">Penataan lingkungan (Rabat beton jalan lingkungan dan pembangunan Drainase </t>
  </si>
  <si>
    <t>Kursus kursus tentang keterampilan  kursus menjahit, budidaya jamur</t>
  </si>
  <si>
    <t>Memotifasi Pus  untuk berk KB</t>
  </si>
  <si>
    <t xml:space="preserve">Membentuk membina dan memgembangkan PAUD                          ( Pendidikan Usia Dini )                  </t>
  </si>
  <si>
    <t>AFDALUDDIN,SE</t>
  </si>
  <si>
    <t>KAMPUNG KELUARGA BERKUALITAS TUMBUH JAYA</t>
  </si>
  <si>
    <t>TAHUN 2024</t>
  </si>
  <si>
    <t>LALU GEDE SUWIAJI. S.Ap</t>
  </si>
  <si>
    <t>TUMBUH MULIA,                                             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</si>
</sst>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  <font>
      <b/>
      <u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249977111117893"/>
        <bgColor indexed="64"/>
      </patternFill>
    </fill>
  </fills>
  <borders count="1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rgb="FF000000"/>
      </left>
      <right/>
      <top style="thin">
        <color rgb="FF000000"/>
      </top>
      <bottom style="thin">
        <color indexed="64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indexed="64"/>
      </right>
      <top style="thin">
        <color rgb="FF000000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rgb="FF000000"/>
      </left>
      <right style="thin">
        <color indexed="64"/>
      </right>
      <top/>
      <bottom style="thin">
        <color rgb="FF000000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vertical="center" wrapText="1"/>
    </xf>
    <xf numFmtId="0" fontId="4" fillId="0" borderId="10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8" xfId="0" applyFont="1" applyBorder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0" fillId="3" borderId="0" xfId="0" applyFill="1" applyAlignment="1">
      <alignment vertical="center" wrapText="1"/>
    </xf>
    <xf numFmtId="0" fontId="0" fillId="2" borderId="0" xfId="0" applyFill="1" applyAlignment="1">
      <alignment vertical="center" wrapText="1"/>
    </xf>
    <xf numFmtId="3" fontId="0" fillId="2" borderId="0" xfId="0" applyNumberFormat="1" applyFill="1" applyAlignment="1">
      <alignment vertical="center" wrapText="1"/>
    </xf>
    <xf numFmtId="3" fontId="0" fillId="0" borderId="0" xfId="0" applyNumberFormat="1" applyAlignment="1">
      <alignment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3" fontId="2" fillId="0" borderId="0" xfId="0" applyNumberFormat="1" applyFont="1" applyAlignment="1">
      <alignment vertical="center" wrapText="1"/>
    </xf>
    <xf numFmtId="3" fontId="2" fillId="0" borderId="0" xfId="0" applyNumberFormat="1" applyFont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3" fontId="4" fillId="0" borderId="2" xfId="0" applyNumberFormat="1" applyFont="1" applyBorder="1" applyAlignment="1">
      <alignment horizontal="center" vertical="center" wrapText="1"/>
    </xf>
    <xf numFmtId="0" fontId="4" fillId="0" borderId="2" xfId="0" quotePrefix="1" applyFont="1" applyBorder="1" applyAlignment="1">
      <alignment horizontal="center" vertical="center" wrapText="1"/>
    </xf>
    <xf numFmtId="3" fontId="4" fillId="0" borderId="2" xfId="0" quotePrefix="1" applyNumberFormat="1" applyFont="1" applyBorder="1" applyAlignment="1">
      <alignment horizontal="center" vertical="center" wrapText="1"/>
    </xf>
    <xf numFmtId="0" fontId="4" fillId="0" borderId="12" xfId="0" applyFont="1" applyBorder="1" applyAlignment="1">
      <alignment vertical="center" wrapText="1"/>
    </xf>
    <xf numFmtId="3" fontId="4" fillId="0" borderId="13" xfId="0" quotePrefix="1" applyNumberFormat="1" applyFont="1" applyBorder="1" applyAlignment="1">
      <alignment horizontal="center" vertical="center" wrapText="1"/>
    </xf>
    <xf numFmtId="0" fontId="5" fillId="0" borderId="6" xfId="0" applyFont="1" applyBorder="1" applyAlignment="1">
      <alignment vertical="center" wrapText="1"/>
    </xf>
    <xf numFmtId="3" fontId="5" fillId="0" borderId="6" xfId="0" applyNumberFormat="1" applyFont="1" applyBorder="1" applyAlignment="1">
      <alignment horizontal="center" vertical="center" wrapText="1"/>
    </xf>
    <xf numFmtId="3" fontId="4" fillId="0" borderId="6" xfId="0" quotePrefix="1" applyNumberFormat="1" applyFont="1" applyBorder="1" applyAlignment="1">
      <alignment horizontal="center" vertical="center" wrapText="1"/>
    </xf>
    <xf numFmtId="3" fontId="5" fillId="0" borderId="6" xfId="0" quotePrefix="1" applyNumberFormat="1" applyFont="1" applyBorder="1" applyAlignment="1">
      <alignment horizontal="center" vertical="center" wrapText="1"/>
    </xf>
    <xf numFmtId="3" fontId="4" fillId="0" borderId="6" xfId="0" applyNumberFormat="1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3" fontId="4" fillId="0" borderId="0" xfId="0" applyNumberFormat="1" applyFont="1" applyAlignment="1">
      <alignment horizontal="center" vertical="center" wrapText="1"/>
    </xf>
    <xf numFmtId="3" fontId="0" fillId="0" borderId="0" xfId="0" applyNumberFormat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vertical="center" wrapText="1"/>
    </xf>
    <xf numFmtId="3" fontId="4" fillId="0" borderId="9" xfId="0" applyNumberFormat="1" applyFont="1" applyBorder="1" applyAlignment="1">
      <alignment horizontal="center" vertical="center" wrapText="1"/>
    </xf>
    <xf numFmtId="3" fontId="0" fillId="3" borderId="0" xfId="0" applyNumberFormat="1" applyFill="1" applyAlignment="1">
      <alignment vertical="center" wrapText="1"/>
    </xf>
    <xf numFmtId="0" fontId="0" fillId="4" borderId="0" xfId="0" applyFill="1" applyAlignment="1">
      <alignment vertical="center" wrapText="1"/>
    </xf>
    <xf numFmtId="3" fontId="0" fillId="4" borderId="0" xfId="0" applyNumberFormat="1" applyFill="1" applyAlignment="1">
      <alignment vertical="center" wrapText="1"/>
    </xf>
    <xf numFmtId="0" fontId="4" fillId="3" borderId="0" xfId="0" applyFont="1" applyFill="1" applyAlignment="1">
      <alignment vertical="center" wrapText="1"/>
    </xf>
    <xf numFmtId="3" fontId="4" fillId="3" borderId="0" xfId="0" applyNumberFormat="1" applyFont="1" applyFill="1" applyAlignment="1">
      <alignment vertical="center" wrapText="1"/>
    </xf>
    <xf numFmtId="0" fontId="4" fillId="0" borderId="9" xfId="0" applyFont="1" applyBorder="1" applyAlignment="1">
      <alignment horizontal="left" vertical="center" wrapText="1"/>
    </xf>
    <xf numFmtId="0" fontId="5" fillId="0" borderId="6" xfId="0" quotePrefix="1" applyFont="1" applyBorder="1" applyAlignment="1">
      <alignment horizontal="center" vertical="center" wrapText="1"/>
    </xf>
    <xf numFmtId="0" fontId="4" fillId="0" borderId="6" xfId="0" quotePrefix="1" applyFont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0" fillId="0" borderId="17" xfId="0" applyBorder="1" applyAlignment="1">
      <alignment vertical="center" wrapText="1"/>
    </xf>
    <xf numFmtId="0" fontId="4" fillId="0" borderId="18" xfId="0" applyFont="1" applyBorder="1" applyAlignment="1">
      <alignment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0" fillId="0" borderId="6" xfId="0" quotePrefix="1" applyBorder="1" applyAlignment="1">
      <alignment horizontal="center" vertical="center" wrapText="1"/>
    </xf>
    <xf numFmtId="0" fontId="4" fillId="3" borderId="6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4" fillId="3" borderId="3" xfId="0" applyFont="1" applyFill="1" applyBorder="1" applyAlignment="1">
      <alignment horizontal="left" vertical="center" wrapText="1"/>
    </xf>
    <xf numFmtId="0" fontId="5" fillId="3" borderId="4" xfId="0" applyFont="1" applyFill="1" applyBorder="1" applyAlignment="1">
      <alignment vertical="center" wrapText="1"/>
    </xf>
    <xf numFmtId="0" fontId="5" fillId="3" borderId="5" xfId="0" applyFont="1" applyFill="1" applyBorder="1" applyAlignment="1">
      <alignment vertical="center" wrapText="1"/>
    </xf>
    <xf numFmtId="0" fontId="4" fillId="2" borderId="14" xfId="0" applyFont="1" applyFill="1" applyBorder="1" applyAlignment="1">
      <alignment horizontal="left" vertical="center" wrapText="1"/>
    </xf>
    <xf numFmtId="0" fontId="5" fillId="2" borderId="0" xfId="0" applyFont="1" applyFill="1" applyAlignment="1">
      <alignment vertical="center" wrapText="1"/>
    </xf>
    <xf numFmtId="0" fontId="5" fillId="2" borderId="17" xfId="0" applyFont="1" applyFill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4" fillId="4" borderId="14" xfId="0" applyFont="1" applyFill="1" applyBorder="1" applyAlignment="1">
      <alignment horizontal="left" vertical="center" wrapText="1"/>
    </xf>
    <xf numFmtId="0" fontId="5" fillId="4" borderId="0" xfId="0" applyFont="1" applyFill="1" applyAlignment="1">
      <alignment vertical="center" wrapText="1"/>
    </xf>
    <xf numFmtId="0" fontId="5" fillId="4" borderId="17" xfId="0" applyFont="1" applyFill="1" applyBorder="1" applyAlignment="1">
      <alignment vertical="center" wrapText="1"/>
    </xf>
    <xf numFmtId="0" fontId="4" fillId="0" borderId="6" xfId="0" applyFont="1" applyBorder="1" applyAlignment="1">
      <alignment horizontal="left" vertical="center" wrapText="1"/>
    </xf>
    <xf numFmtId="0" fontId="5" fillId="0" borderId="6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69"/>
  <sheetViews>
    <sheetView tabSelected="1" zoomScale="92" zoomScaleNormal="92" workbookViewId="0">
      <selection activeCell="B33" sqref="A33:I37"/>
    </sheetView>
  </sheetViews>
  <sheetFormatPr defaultColWidth="8.85546875" defaultRowHeight="15" x14ac:dyDescent="0.25"/>
  <cols>
    <col min="1" max="1" width="3.7109375" style="1" bestFit="1" customWidth="1"/>
    <col min="2" max="2" width="34.42578125" style="11" customWidth="1"/>
    <col min="3" max="3" width="21.5703125" style="11" customWidth="1"/>
    <col min="4" max="4" width="25.7109375" style="11" customWidth="1"/>
    <col min="5" max="5" width="22" style="11" customWidth="1"/>
    <col min="6" max="6" width="12.28515625" style="1" customWidth="1"/>
    <col min="7" max="7" width="15.85546875" style="1" customWidth="1"/>
    <col min="8" max="8" width="13.7109375" style="40" customWidth="1"/>
    <col min="9" max="9" width="11.7109375" style="11" bestFit="1" customWidth="1"/>
    <col min="10" max="12" width="8.85546875" style="11"/>
    <col min="13" max="13" width="9.7109375" style="19" bestFit="1" customWidth="1"/>
    <col min="14" max="14" width="8.85546875" style="11"/>
    <col min="15" max="15" width="11.28515625" style="19" customWidth="1"/>
    <col min="16" max="16" width="10.7109375" style="11" bestFit="1" customWidth="1"/>
    <col min="17" max="16384" width="8.85546875" style="11"/>
  </cols>
  <sheetData>
    <row r="1" spans="1:26" s="21" customFormat="1" ht="22.15" customHeight="1" x14ac:dyDescent="0.25">
      <c r="A1" s="60" t="s">
        <v>0</v>
      </c>
      <c r="B1" s="60"/>
      <c r="C1" s="60"/>
      <c r="D1" s="60"/>
      <c r="E1" s="60"/>
      <c r="F1" s="60"/>
      <c r="G1" s="60"/>
      <c r="H1" s="60"/>
      <c r="I1" s="60"/>
      <c r="M1" s="22"/>
      <c r="O1" s="22"/>
    </row>
    <row r="2" spans="1:26" s="21" customFormat="1" ht="22.15" customHeight="1" x14ac:dyDescent="0.25">
      <c r="A2" s="61" t="s">
        <v>142</v>
      </c>
      <c r="B2" s="61"/>
      <c r="C2" s="61"/>
      <c r="D2" s="61"/>
      <c r="E2" s="61"/>
      <c r="F2" s="61"/>
      <c r="G2" s="61"/>
      <c r="H2" s="61"/>
      <c r="I2" s="61"/>
      <c r="M2" s="22"/>
      <c r="O2" s="22"/>
    </row>
    <row r="3" spans="1:26" s="21" customFormat="1" ht="22.15" customHeight="1" x14ac:dyDescent="0.25">
      <c r="A3" s="60" t="s">
        <v>143</v>
      </c>
      <c r="B3" s="60"/>
      <c r="C3" s="60"/>
      <c r="D3" s="60"/>
      <c r="E3" s="60"/>
      <c r="F3" s="60"/>
      <c r="G3" s="60"/>
      <c r="H3" s="60"/>
      <c r="I3" s="60"/>
      <c r="M3" s="22"/>
      <c r="O3" s="22"/>
    </row>
    <row r="4" spans="1:26" s="21" customFormat="1" ht="22.15" customHeight="1" thickBot="1" x14ac:dyDescent="0.3">
      <c r="A4" s="3"/>
      <c r="F4" s="3"/>
      <c r="G4" s="3"/>
      <c r="H4" s="23"/>
      <c r="M4" s="22"/>
      <c r="O4" s="22"/>
    </row>
    <row r="5" spans="1:26" s="21" customFormat="1" ht="34.15" customHeight="1" x14ac:dyDescent="0.25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4" t="s">
        <v>8</v>
      </c>
      <c r="I5" s="2" t="s">
        <v>9</v>
      </c>
      <c r="M5" s="22"/>
      <c r="O5" s="22"/>
    </row>
    <row r="6" spans="1:26" s="16" customFormat="1" ht="24.6" customHeight="1" x14ac:dyDescent="0.25">
      <c r="A6" s="20" t="s">
        <v>10</v>
      </c>
      <c r="B6" s="62" t="s">
        <v>11</v>
      </c>
      <c r="C6" s="63"/>
      <c r="D6" s="63"/>
      <c r="E6" s="63"/>
      <c r="F6" s="63"/>
      <c r="G6" s="63"/>
      <c r="H6" s="63"/>
      <c r="I6" s="64"/>
      <c r="J6" s="47"/>
      <c r="K6" s="47"/>
      <c r="L6" s="47"/>
      <c r="M6" s="48"/>
      <c r="N6" s="47"/>
      <c r="O6" s="48"/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</row>
    <row r="7" spans="1:26" ht="43.9" customHeight="1" x14ac:dyDescent="0.25">
      <c r="A7" s="4">
        <v>1</v>
      </c>
      <c r="B7" s="5" t="s">
        <v>12</v>
      </c>
      <c r="C7" s="5" t="s">
        <v>116</v>
      </c>
      <c r="D7" s="5" t="s">
        <v>13</v>
      </c>
      <c r="E7" s="5" t="s">
        <v>117</v>
      </c>
      <c r="F7" s="4" t="s">
        <v>64</v>
      </c>
      <c r="G7" s="4" t="s">
        <v>23</v>
      </c>
      <c r="H7" s="26"/>
      <c r="I7" s="52"/>
    </row>
    <row r="8" spans="1:26" ht="51.6" customHeight="1" x14ac:dyDescent="0.25">
      <c r="A8" s="4">
        <v>2</v>
      </c>
      <c r="B8" s="5" t="s">
        <v>118</v>
      </c>
      <c r="C8" s="5" t="s">
        <v>45</v>
      </c>
      <c r="D8" s="5" t="s">
        <v>44</v>
      </c>
      <c r="E8" s="5" t="s">
        <v>119</v>
      </c>
      <c r="F8" s="4" t="s">
        <v>14</v>
      </c>
      <c r="G8" s="27" t="s">
        <v>70</v>
      </c>
      <c r="H8" s="28" t="s">
        <v>15</v>
      </c>
      <c r="I8" s="52"/>
    </row>
    <row r="9" spans="1:26" ht="45" x14ac:dyDescent="0.25">
      <c r="A9" s="4">
        <v>3</v>
      </c>
      <c r="B9" s="5" t="s">
        <v>126</v>
      </c>
      <c r="C9" s="5" t="s">
        <v>130</v>
      </c>
      <c r="D9" s="5" t="s">
        <v>16</v>
      </c>
      <c r="E9" s="5" t="s">
        <v>120</v>
      </c>
      <c r="F9" s="4" t="s">
        <v>14</v>
      </c>
      <c r="G9" s="4" t="s">
        <v>23</v>
      </c>
      <c r="H9" s="26"/>
      <c r="I9" s="52"/>
    </row>
    <row r="10" spans="1:26" ht="45" x14ac:dyDescent="0.25">
      <c r="A10" s="4">
        <v>4</v>
      </c>
      <c r="B10" s="5" t="s">
        <v>17</v>
      </c>
      <c r="C10" s="5" t="s">
        <v>130</v>
      </c>
      <c r="D10" s="5" t="s">
        <v>16</v>
      </c>
      <c r="E10" s="5" t="s">
        <v>120</v>
      </c>
      <c r="F10" s="4" t="s">
        <v>14</v>
      </c>
      <c r="G10" s="8" t="s">
        <v>62</v>
      </c>
      <c r="H10" s="28" t="s">
        <v>15</v>
      </c>
      <c r="I10" s="52"/>
    </row>
    <row r="11" spans="1:26" ht="30" x14ac:dyDescent="0.25">
      <c r="A11" s="4">
        <v>5</v>
      </c>
      <c r="B11" s="5" t="s">
        <v>131</v>
      </c>
      <c r="C11" s="5" t="s">
        <v>109</v>
      </c>
      <c r="D11" s="5" t="s">
        <v>132</v>
      </c>
      <c r="E11" s="7" t="s">
        <v>92</v>
      </c>
      <c r="F11" s="4" t="s">
        <v>14</v>
      </c>
      <c r="G11" s="51" t="s">
        <v>15</v>
      </c>
      <c r="H11" s="51" t="s">
        <v>15</v>
      </c>
      <c r="I11" s="52"/>
    </row>
    <row r="12" spans="1:26" ht="37.15" customHeight="1" x14ac:dyDescent="0.25">
      <c r="A12" s="4">
        <v>6</v>
      </c>
      <c r="B12" s="5" t="s">
        <v>47</v>
      </c>
      <c r="C12" s="5" t="s">
        <v>121</v>
      </c>
      <c r="D12" s="5" t="s">
        <v>50</v>
      </c>
      <c r="E12" s="7" t="s">
        <v>71</v>
      </c>
      <c r="F12" s="4" t="s">
        <v>46</v>
      </c>
      <c r="G12" s="8" t="s">
        <v>62</v>
      </c>
      <c r="H12" s="28" t="s">
        <v>15</v>
      </c>
      <c r="I12" s="52"/>
    </row>
    <row r="13" spans="1:26" ht="51.6" customHeight="1" x14ac:dyDescent="0.25">
      <c r="A13" s="4">
        <v>7</v>
      </c>
      <c r="B13" s="7" t="s">
        <v>48</v>
      </c>
      <c r="C13" s="5" t="s">
        <v>121</v>
      </c>
      <c r="D13" s="7" t="s">
        <v>18</v>
      </c>
      <c r="E13" s="7" t="s">
        <v>71</v>
      </c>
      <c r="F13" s="4" t="s">
        <v>46</v>
      </c>
      <c r="G13" s="8" t="s">
        <v>62</v>
      </c>
      <c r="H13" s="28" t="s">
        <v>15</v>
      </c>
      <c r="I13" s="53"/>
    </row>
    <row r="14" spans="1:26" ht="31.9" customHeight="1" x14ac:dyDescent="0.25">
      <c r="A14" s="4">
        <v>8</v>
      </c>
      <c r="B14" s="13" t="s">
        <v>61</v>
      </c>
      <c r="C14" s="5" t="s">
        <v>121</v>
      </c>
      <c r="D14" s="9" t="s">
        <v>50</v>
      </c>
      <c r="E14" s="9" t="s">
        <v>72</v>
      </c>
      <c r="F14" s="8" t="s">
        <v>46</v>
      </c>
      <c r="G14" s="8" t="s">
        <v>62</v>
      </c>
      <c r="H14" s="28" t="s">
        <v>15</v>
      </c>
      <c r="I14" s="9"/>
    </row>
    <row r="15" spans="1:26" ht="43.15" customHeight="1" x14ac:dyDescent="0.25">
      <c r="A15" s="4">
        <v>9</v>
      </c>
      <c r="B15" s="9" t="s">
        <v>63</v>
      </c>
      <c r="C15" s="5" t="s">
        <v>121</v>
      </c>
      <c r="D15" s="9" t="s">
        <v>50</v>
      </c>
      <c r="E15" s="29" t="s">
        <v>73</v>
      </c>
      <c r="F15" s="8" t="s">
        <v>46</v>
      </c>
      <c r="G15" s="8" t="s">
        <v>62</v>
      </c>
      <c r="H15" s="30" t="s">
        <v>15</v>
      </c>
      <c r="I15" s="9"/>
    </row>
    <row r="16" spans="1:26" s="17" customFormat="1" ht="23.45" customHeight="1" x14ac:dyDescent="0.25">
      <c r="A16" s="41" t="s">
        <v>20</v>
      </c>
      <c r="B16" s="65" t="s">
        <v>21</v>
      </c>
      <c r="C16" s="66"/>
      <c r="D16" s="66"/>
      <c r="E16" s="66"/>
      <c r="F16" s="66"/>
      <c r="G16" s="66"/>
      <c r="H16" s="66"/>
      <c r="I16" s="67"/>
      <c r="M16" s="18"/>
      <c r="O16" s="18"/>
    </row>
    <row r="17" spans="1:16" ht="45" x14ac:dyDescent="0.25">
      <c r="A17" s="8">
        <v>1</v>
      </c>
      <c r="B17" s="12" t="s">
        <v>74</v>
      </c>
      <c r="C17" s="31" t="s">
        <v>75</v>
      </c>
      <c r="D17" s="9" t="s">
        <v>50</v>
      </c>
      <c r="E17" s="31" t="s">
        <v>76</v>
      </c>
      <c r="F17" s="8" t="s">
        <v>46</v>
      </c>
      <c r="G17" s="50" t="s">
        <v>15</v>
      </c>
      <c r="H17" s="50" t="s">
        <v>15</v>
      </c>
      <c r="I17" s="31"/>
    </row>
    <row r="18" spans="1:16" ht="72" customHeight="1" x14ac:dyDescent="0.25">
      <c r="A18" s="8">
        <v>2</v>
      </c>
      <c r="B18" s="12" t="s">
        <v>77</v>
      </c>
      <c r="C18" s="31" t="s">
        <v>75</v>
      </c>
      <c r="D18" s="9" t="s">
        <v>50</v>
      </c>
      <c r="E18" s="31" t="s">
        <v>76</v>
      </c>
      <c r="F18" s="8" t="s">
        <v>46</v>
      </c>
      <c r="G18" s="50" t="s">
        <v>15</v>
      </c>
      <c r="H18" s="50" t="s">
        <v>15</v>
      </c>
      <c r="I18" s="31"/>
    </row>
    <row r="19" spans="1:16" ht="30" x14ac:dyDescent="0.25">
      <c r="A19" s="8">
        <v>3</v>
      </c>
      <c r="B19" s="12" t="s">
        <v>78</v>
      </c>
      <c r="C19" s="31" t="s">
        <v>75</v>
      </c>
      <c r="D19" s="9" t="s">
        <v>50</v>
      </c>
      <c r="E19" s="31" t="s">
        <v>83</v>
      </c>
      <c r="F19" s="8" t="s">
        <v>46</v>
      </c>
      <c r="G19" s="50" t="s">
        <v>15</v>
      </c>
      <c r="H19" s="50" t="s">
        <v>15</v>
      </c>
      <c r="I19" s="31"/>
    </row>
    <row r="20" spans="1:16" ht="60" x14ac:dyDescent="0.25">
      <c r="A20" s="8">
        <v>4</v>
      </c>
      <c r="B20" s="12" t="s">
        <v>127</v>
      </c>
      <c r="C20" s="31" t="s">
        <v>79</v>
      </c>
      <c r="D20" s="9" t="s">
        <v>80</v>
      </c>
      <c r="E20" s="31" t="s">
        <v>82</v>
      </c>
      <c r="F20" s="8" t="s">
        <v>46</v>
      </c>
      <c r="G20" s="50" t="s">
        <v>81</v>
      </c>
      <c r="H20" s="32">
        <v>2500000</v>
      </c>
      <c r="I20" s="31"/>
    </row>
    <row r="21" spans="1:16" ht="45" x14ac:dyDescent="0.25">
      <c r="A21" s="8">
        <v>5</v>
      </c>
      <c r="B21" s="12" t="s">
        <v>128</v>
      </c>
      <c r="C21" s="31" t="s">
        <v>79</v>
      </c>
      <c r="D21" s="9" t="s">
        <v>85</v>
      </c>
      <c r="E21" s="31" t="s">
        <v>84</v>
      </c>
      <c r="F21" s="8" t="s">
        <v>46</v>
      </c>
      <c r="G21" s="50" t="s">
        <v>81</v>
      </c>
      <c r="H21" s="32">
        <f>H20</f>
        <v>2500000</v>
      </c>
      <c r="I21" s="31"/>
    </row>
    <row r="22" spans="1:16" ht="45" x14ac:dyDescent="0.25">
      <c r="A22" s="8">
        <v>6</v>
      </c>
      <c r="B22" s="12" t="s">
        <v>129</v>
      </c>
      <c r="C22" s="31" t="s">
        <v>79</v>
      </c>
      <c r="D22" s="9" t="s">
        <v>86</v>
      </c>
      <c r="E22" s="31" t="s">
        <v>84</v>
      </c>
      <c r="F22" s="8" t="s">
        <v>46</v>
      </c>
      <c r="G22" s="50" t="s">
        <v>81</v>
      </c>
      <c r="H22" s="32">
        <f>H21</f>
        <v>2500000</v>
      </c>
      <c r="I22" s="31"/>
    </row>
    <row r="23" spans="1:16" ht="45" x14ac:dyDescent="0.25">
      <c r="A23" s="8">
        <v>7</v>
      </c>
      <c r="B23" s="12" t="s">
        <v>140</v>
      </c>
      <c r="C23" s="31" t="s">
        <v>79</v>
      </c>
      <c r="D23" s="9" t="s">
        <v>87</v>
      </c>
      <c r="E23" s="31" t="s">
        <v>84</v>
      </c>
      <c r="F23" s="8" t="s">
        <v>46</v>
      </c>
      <c r="G23" s="50" t="s">
        <v>81</v>
      </c>
      <c r="H23" s="32">
        <f>H22</f>
        <v>2500000</v>
      </c>
      <c r="I23" s="31"/>
    </row>
    <row r="24" spans="1:16" ht="30" x14ac:dyDescent="0.25">
      <c r="A24" s="8">
        <v>8</v>
      </c>
      <c r="B24" s="12" t="s">
        <v>138</v>
      </c>
      <c r="C24" s="31" t="s">
        <v>79</v>
      </c>
      <c r="D24" s="31" t="s">
        <v>50</v>
      </c>
      <c r="E24" s="31" t="s">
        <v>88</v>
      </c>
      <c r="F24" s="8" t="s">
        <v>46</v>
      </c>
      <c r="G24" s="50" t="s">
        <v>19</v>
      </c>
      <c r="H24" s="33">
        <v>15000000</v>
      </c>
      <c r="I24" s="31"/>
    </row>
    <row r="25" spans="1:16" ht="75" x14ac:dyDescent="0.25">
      <c r="A25" s="8">
        <v>9</v>
      </c>
      <c r="B25" s="12" t="s">
        <v>135</v>
      </c>
      <c r="C25" s="31" t="s">
        <v>79</v>
      </c>
      <c r="D25" s="31" t="s">
        <v>99</v>
      </c>
      <c r="E25" s="31" t="s">
        <v>89</v>
      </c>
      <c r="F25" s="8" t="s">
        <v>46</v>
      </c>
      <c r="G25" s="50" t="s">
        <v>15</v>
      </c>
      <c r="H25" s="33" t="s">
        <v>15</v>
      </c>
      <c r="I25" s="31"/>
    </row>
    <row r="26" spans="1:16" ht="30" x14ac:dyDescent="0.25">
      <c r="A26" s="8">
        <v>10</v>
      </c>
      <c r="B26" s="12" t="s">
        <v>139</v>
      </c>
      <c r="C26" s="31" t="s">
        <v>91</v>
      </c>
      <c r="D26" s="31" t="s">
        <v>90</v>
      </c>
      <c r="E26" s="31" t="s">
        <v>92</v>
      </c>
      <c r="F26" s="8" t="s">
        <v>46</v>
      </c>
      <c r="G26" s="50" t="s">
        <v>15</v>
      </c>
      <c r="H26" s="34" t="s">
        <v>15</v>
      </c>
      <c r="I26" s="31"/>
    </row>
    <row r="27" spans="1:16" ht="30" x14ac:dyDescent="0.25">
      <c r="A27" s="8">
        <v>11</v>
      </c>
      <c r="B27" s="12" t="s">
        <v>93</v>
      </c>
      <c r="C27" s="31" t="s">
        <v>91</v>
      </c>
      <c r="D27" s="31" t="s">
        <v>90</v>
      </c>
      <c r="E27" s="31" t="s">
        <v>92</v>
      </c>
      <c r="F27" s="8" t="s">
        <v>46</v>
      </c>
      <c r="G27" s="50" t="s">
        <v>15</v>
      </c>
      <c r="H27" s="34" t="s">
        <v>15</v>
      </c>
      <c r="I27" s="31"/>
    </row>
    <row r="28" spans="1:16" ht="45" x14ac:dyDescent="0.25">
      <c r="A28" s="8">
        <v>12</v>
      </c>
      <c r="B28" s="12" t="s">
        <v>100</v>
      </c>
      <c r="C28" s="31" t="s">
        <v>91</v>
      </c>
      <c r="D28" s="31" t="s">
        <v>97</v>
      </c>
      <c r="E28" s="31" t="s">
        <v>94</v>
      </c>
      <c r="F28" s="8" t="s">
        <v>46</v>
      </c>
      <c r="G28" s="50" t="s">
        <v>95</v>
      </c>
      <c r="H28" s="35">
        <v>42000000</v>
      </c>
      <c r="I28" s="31"/>
    </row>
    <row r="29" spans="1:16" ht="45" x14ac:dyDescent="0.25">
      <c r="A29" s="8">
        <v>13</v>
      </c>
      <c r="B29" s="12" t="s">
        <v>96</v>
      </c>
      <c r="C29" s="31" t="s">
        <v>91</v>
      </c>
      <c r="D29" s="31" t="s">
        <v>97</v>
      </c>
      <c r="E29" s="31" t="s">
        <v>94</v>
      </c>
      <c r="F29" s="8" t="s">
        <v>46</v>
      </c>
      <c r="G29" s="50" t="s">
        <v>95</v>
      </c>
      <c r="H29" s="32">
        <v>2500000</v>
      </c>
      <c r="I29" s="31"/>
      <c r="M29" s="19">
        <v>1400000</v>
      </c>
    </row>
    <row r="30" spans="1:16" ht="45" x14ac:dyDescent="0.25">
      <c r="A30" s="8">
        <v>14</v>
      </c>
      <c r="B30" s="12" t="s">
        <v>98</v>
      </c>
      <c r="C30" s="31" t="s">
        <v>91</v>
      </c>
      <c r="D30" s="31" t="s">
        <v>97</v>
      </c>
      <c r="E30" s="31" t="s">
        <v>94</v>
      </c>
      <c r="F30" s="8" t="s">
        <v>46</v>
      </c>
      <c r="G30" s="50" t="s">
        <v>62</v>
      </c>
      <c r="H30" s="34" t="s">
        <v>15</v>
      </c>
      <c r="I30" s="31"/>
      <c r="M30" s="19">
        <v>1187000</v>
      </c>
      <c r="N30" s="11">
        <v>1.4</v>
      </c>
      <c r="O30" s="19">
        <f>M29*N31</f>
        <v>16800000</v>
      </c>
    </row>
    <row r="31" spans="1:16" ht="78" customHeight="1" x14ac:dyDescent="0.25">
      <c r="A31" s="8">
        <v>15</v>
      </c>
      <c r="B31" s="12" t="s">
        <v>133</v>
      </c>
      <c r="C31" s="31" t="s">
        <v>91</v>
      </c>
      <c r="D31" s="31" t="s">
        <v>99</v>
      </c>
      <c r="E31" s="31" t="s">
        <v>89</v>
      </c>
      <c r="F31" s="8" t="s">
        <v>46</v>
      </c>
      <c r="G31" s="50" t="s">
        <v>62</v>
      </c>
      <c r="H31" s="34" t="s">
        <v>15</v>
      </c>
      <c r="I31" s="31"/>
      <c r="N31" s="11">
        <v>12</v>
      </c>
      <c r="O31" s="19">
        <f>M30*N31</f>
        <v>14244000</v>
      </c>
      <c r="P31" s="19">
        <f>O30+O31</f>
        <v>31044000</v>
      </c>
    </row>
    <row r="32" spans="1:16" ht="45" x14ac:dyDescent="0.25">
      <c r="A32" s="8">
        <v>16</v>
      </c>
      <c r="B32" s="9" t="s">
        <v>101</v>
      </c>
      <c r="C32" s="9" t="s">
        <v>102</v>
      </c>
      <c r="D32" s="9" t="s">
        <v>22</v>
      </c>
      <c r="E32" s="9" t="s">
        <v>54</v>
      </c>
      <c r="F32" s="8" t="s">
        <v>46</v>
      </c>
      <c r="G32" s="51" t="s">
        <v>57</v>
      </c>
      <c r="H32" s="35">
        <v>35000000</v>
      </c>
      <c r="I32" s="54"/>
    </row>
    <row r="33" spans="1:15" ht="30" x14ac:dyDescent="0.25">
      <c r="A33" s="8">
        <v>17</v>
      </c>
      <c r="B33" s="9" t="s">
        <v>49</v>
      </c>
      <c r="C33" s="9" t="s">
        <v>122</v>
      </c>
      <c r="D33" s="9" t="s">
        <v>50</v>
      </c>
      <c r="E33" s="9" t="s">
        <v>51</v>
      </c>
      <c r="F33" s="8" t="s">
        <v>53</v>
      </c>
      <c r="G33" s="8" t="s">
        <v>52</v>
      </c>
      <c r="H33" s="35">
        <v>2000000</v>
      </c>
      <c r="I33" s="9"/>
    </row>
    <row r="34" spans="1:15" ht="30" x14ac:dyDescent="0.25">
      <c r="A34" s="8">
        <v>18</v>
      </c>
      <c r="B34" s="9" t="s">
        <v>103</v>
      </c>
      <c r="C34" s="9" t="s">
        <v>109</v>
      </c>
      <c r="D34" s="9" t="s">
        <v>104</v>
      </c>
      <c r="E34" s="9" t="s">
        <v>51</v>
      </c>
      <c r="F34" s="8" t="s">
        <v>105</v>
      </c>
      <c r="G34" s="8" t="s">
        <v>106</v>
      </c>
      <c r="H34" s="35">
        <v>3000000</v>
      </c>
      <c r="I34" s="9"/>
    </row>
    <row r="35" spans="1:15" s="16" customFormat="1" ht="21" customHeight="1" x14ac:dyDescent="0.25">
      <c r="A35" s="15" t="s">
        <v>24</v>
      </c>
      <c r="B35" s="58" t="s">
        <v>25</v>
      </c>
      <c r="C35" s="59"/>
      <c r="D35" s="59"/>
      <c r="E35" s="59"/>
      <c r="F35" s="59"/>
      <c r="G35" s="59"/>
      <c r="H35" s="59"/>
      <c r="I35" s="59"/>
      <c r="M35" s="44"/>
      <c r="O35" s="44"/>
    </row>
    <row r="36" spans="1:15" ht="45" x14ac:dyDescent="0.25">
      <c r="A36" s="36">
        <v>2</v>
      </c>
      <c r="B36" s="49" t="s">
        <v>56</v>
      </c>
      <c r="C36" s="42" t="s">
        <v>109</v>
      </c>
      <c r="D36" s="42" t="s">
        <v>26</v>
      </c>
      <c r="E36" s="10" t="s">
        <v>110</v>
      </c>
      <c r="F36" s="36" t="s">
        <v>46</v>
      </c>
      <c r="G36" s="36" t="s">
        <v>55</v>
      </c>
      <c r="H36" s="43">
        <v>5000000</v>
      </c>
      <c r="I36" s="55"/>
    </row>
    <row r="37" spans="1:15" ht="28.15" customHeight="1" x14ac:dyDescent="0.25">
      <c r="A37" s="4">
        <v>3</v>
      </c>
      <c r="B37" s="37" t="s">
        <v>27</v>
      </c>
      <c r="C37" s="5" t="s">
        <v>111</v>
      </c>
      <c r="D37" s="5" t="s">
        <v>28</v>
      </c>
      <c r="E37" s="5" t="s">
        <v>108</v>
      </c>
      <c r="F37" s="4" t="s">
        <v>46</v>
      </c>
      <c r="G37" s="4" t="s">
        <v>23</v>
      </c>
      <c r="H37" s="26"/>
      <c r="I37" s="52"/>
    </row>
    <row r="38" spans="1:15" ht="28.15" customHeight="1" x14ac:dyDescent="0.25">
      <c r="A38" s="4">
        <v>4</v>
      </c>
      <c r="B38" s="37" t="s">
        <v>29</v>
      </c>
      <c r="C38" s="5" t="s">
        <v>30</v>
      </c>
      <c r="D38" s="5" t="s">
        <v>31</v>
      </c>
      <c r="E38" s="5" t="s">
        <v>32</v>
      </c>
      <c r="F38" s="4" t="s">
        <v>46</v>
      </c>
      <c r="G38" s="4" t="s">
        <v>112</v>
      </c>
      <c r="H38" s="28" t="s">
        <v>15</v>
      </c>
      <c r="I38" s="52"/>
    </row>
    <row r="39" spans="1:15" ht="35.450000000000003" customHeight="1" x14ac:dyDescent="0.25">
      <c r="A39" s="4">
        <v>5</v>
      </c>
      <c r="B39" s="37" t="s">
        <v>65</v>
      </c>
      <c r="C39" s="5" t="s">
        <v>107</v>
      </c>
      <c r="D39" s="5" t="s">
        <v>33</v>
      </c>
      <c r="E39" s="5" t="s">
        <v>58</v>
      </c>
      <c r="F39" s="4" t="s">
        <v>46</v>
      </c>
      <c r="G39" s="4" t="s">
        <v>59</v>
      </c>
      <c r="H39" s="26">
        <v>50000000</v>
      </c>
      <c r="I39" s="52"/>
    </row>
    <row r="40" spans="1:15" ht="35.450000000000003" customHeight="1" x14ac:dyDescent="0.25">
      <c r="A40" s="4">
        <v>6</v>
      </c>
      <c r="B40" s="38" t="s">
        <v>60</v>
      </c>
      <c r="C40" s="7" t="s">
        <v>107</v>
      </c>
      <c r="D40" s="7" t="s">
        <v>34</v>
      </c>
      <c r="E40" s="7" t="s">
        <v>66</v>
      </c>
      <c r="F40" s="6" t="s">
        <v>46</v>
      </c>
      <c r="G40" s="6" t="str">
        <f>G15</f>
        <v>Mandiri</v>
      </c>
      <c r="H40" s="28" t="s">
        <v>15</v>
      </c>
      <c r="I40" s="53"/>
    </row>
    <row r="41" spans="1:15" ht="30" x14ac:dyDescent="0.25">
      <c r="A41" s="4">
        <v>7</v>
      </c>
      <c r="B41" s="12" t="s">
        <v>67</v>
      </c>
      <c r="C41" s="9" t="s">
        <v>113</v>
      </c>
      <c r="D41" s="9" t="s">
        <v>134</v>
      </c>
      <c r="E41" s="9" t="s">
        <v>68</v>
      </c>
      <c r="F41" s="8" t="s">
        <v>46</v>
      </c>
      <c r="G41" s="4" t="s">
        <v>59</v>
      </c>
      <c r="H41" s="26">
        <v>367000000</v>
      </c>
      <c r="I41" s="9"/>
    </row>
    <row r="42" spans="1:15" s="45" customFormat="1" ht="23.45" customHeight="1" x14ac:dyDescent="0.25">
      <c r="A42" s="56" t="s">
        <v>35</v>
      </c>
      <c r="B42" s="70" t="s">
        <v>36</v>
      </c>
      <c r="C42" s="71"/>
      <c r="D42" s="71"/>
      <c r="E42" s="71"/>
      <c r="F42" s="71"/>
      <c r="G42" s="71"/>
      <c r="H42" s="71"/>
      <c r="I42" s="72"/>
      <c r="M42" s="46"/>
      <c r="O42" s="46"/>
    </row>
    <row r="43" spans="1:15" ht="30" x14ac:dyDescent="0.25">
      <c r="A43" s="8">
        <v>1</v>
      </c>
      <c r="B43" s="9" t="s">
        <v>123</v>
      </c>
      <c r="C43" s="9" t="s">
        <v>114</v>
      </c>
      <c r="D43" s="9" t="s">
        <v>50</v>
      </c>
      <c r="E43" s="9" t="s">
        <v>115</v>
      </c>
      <c r="F43" s="8" t="s">
        <v>69</v>
      </c>
      <c r="G43" s="57" t="s">
        <v>15</v>
      </c>
      <c r="H43" s="33" t="s">
        <v>15</v>
      </c>
      <c r="I43" s="9"/>
    </row>
    <row r="44" spans="1:15" ht="30" x14ac:dyDescent="0.25">
      <c r="A44" s="8">
        <v>2</v>
      </c>
      <c r="B44" s="12" t="s">
        <v>136</v>
      </c>
      <c r="C44" s="9" t="s">
        <v>114</v>
      </c>
      <c r="D44" s="9" t="s">
        <v>50</v>
      </c>
      <c r="E44" s="9" t="s">
        <v>124</v>
      </c>
      <c r="F44" s="8" t="s">
        <v>46</v>
      </c>
      <c r="G44" s="8" t="s">
        <v>125</v>
      </c>
      <c r="H44" s="35">
        <v>22200000</v>
      </c>
      <c r="I44" s="9"/>
    </row>
    <row r="45" spans="1:15" ht="45" x14ac:dyDescent="0.25">
      <c r="A45" s="8">
        <v>3</v>
      </c>
      <c r="B45" s="12" t="s">
        <v>137</v>
      </c>
      <c r="C45" s="9" t="s">
        <v>114</v>
      </c>
      <c r="D45" s="9" t="s">
        <v>50</v>
      </c>
      <c r="E45" s="9" t="s">
        <v>124</v>
      </c>
      <c r="F45" s="8" t="s">
        <v>46</v>
      </c>
      <c r="G45" s="8" t="s">
        <v>19</v>
      </c>
      <c r="H45" s="35">
        <v>25180000</v>
      </c>
      <c r="I45" s="9"/>
    </row>
    <row r="46" spans="1:15" x14ac:dyDescent="0.25">
      <c r="A46" s="8" t="s">
        <v>37</v>
      </c>
      <c r="B46" s="73" t="s">
        <v>38</v>
      </c>
      <c r="C46" s="74"/>
      <c r="D46" s="74"/>
      <c r="E46" s="74"/>
      <c r="F46" s="74"/>
      <c r="G46" s="74"/>
      <c r="H46" s="74"/>
      <c r="I46" s="74"/>
    </row>
    <row r="47" spans="1:15" x14ac:dyDescent="0.25">
      <c r="A47" s="8"/>
      <c r="B47" s="12"/>
      <c r="C47" s="31"/>
      <c r="D47" s="31"/>
      <c r="E47" s="31"/>
      <c r="F47" s="31"/>
      <c r="G47" s="31"/>
      <c r="H47" s="31"/>
      <c r="I47" s="31"/>
    </row>
    <row r="48" spans="1:15" x14ac:dyDescent="0.25">
      <c r="A48" s="8"/>
      <c r="B48" s="12"/>
      <c r="C48" s="31"/>
      <c r="D48" s="31"/>
      <c r="E48" s="31"/>
      <c r="F48" s="31"/>
      <c r="G48" s="31"/>
      <c r="H48" s="31"/>
      <c r="I48" s="31"/>
    </row>
    <row r="49" spans="1:9" x14ac:dyDescent="0.25">
      <c r="A49" s="8"/>
      <c r="B49" s="12"/>
      <c r="C49" s="31"/>
      <c r="D49" s="31"/>
      <c r="E49" s="31"/>
      <c r="F49" s="31"/>
      <c r="G49" s="31"/>
      <c r="H49" s="31"/>
      <c r="I49" s="31"/>
    </row>
    <row r="50" spans="1:9" x14ac:dyDescent="0.25">
      <c r="A50" s="8" t="s">
        <v>39</v>
      </c>
      <c r="B50" s="73" t="s">
        <v>40</v>
      </c>
      <c r="C50" s="74"/>
      <c r="D50" s="74"/>
      <c r="E50" s="74"/>
      <c r="F50" s="74"/>
      <c r="G50" s="74"/>
      <c r="H50" s="74"/>
      <c r="I50" s="74"/>
    </row>
    <row r="51" spans="1:9" x14ac:dyDescent="0.25">
      <c r="A51" s="8"/>
      <c r="B51" s="12"/>
      <c r="C51" s="31"/>
      <c r="D51" s="31"/>
      <c r="E51" s="31"/>
      <c r="F51" s="31"/>
      <c r="G51" s="31"/>
      <c r="H51" s="31"/>
      <c r="I51" s="31"/>
    </row>
    <row r="52" spans="1:9" x14ac:dyDescent="0.25">
      <c r="A52" s="8"/>
      <c r="B52" s="12"/>
      <c r="C52" s="31"/>
      <c r="D52" s="31"/>
      <c r="E52" s="31"/>
      <c r="F52" s="31"/>
      <c r="G52" s="31"/>
      <c r="H52" s="31"/>
      <c r="I52" s="31"/>
    </row>
    <row r="53" spans="1:9" x14ac:dyDescent="0.25">
      <c r="A53" s="8"/>
      <c r="B53" s="12"/>
      <c r="C53" s="31"/>
      <c r="D53" s="31"/>
      <c r="E53" s="31"/>
      <c r="F53" s="31"/>
      <c r="G53" s="31"/>
      <c r="H53" s="31"/>
      <c r="I53" s="31"/>
    </row>
    <row r="54" spans="1:9" x14ac:dyDescent="0.25">
      <c r="A54" s="14"/>
      <c r="B54" s="25"/>
      <c r="C54" s="25"/>
      <c r="D54" s="25"/>
      <c r="E54" s="25"/>
      <c r="F54" s="14"/>
      <c r="G54" s="14"/>
      <c r="H54" s="39"/>
      <c r="I54" s="25"/>
    </row>
    <row r="55" spans="1:9" x14ac:dyDescent="0.25">
      <c r="A55" s="14"/>
      <c r="B55" s="25"/>
      <c r="C55" s="25"/>
      <c r="D55" s="25"/>
      <c r="E55" s="25"/>
      <c r="F55" s="68" t="s">
        <v>145</v>
      </c>
      <c r="G55" s="68"/>
      <c r="H55" s="68"/>
      <c r="I55" s="25"/>
    </row>
    <row r="56" spans="1:9" x14ac:dyDescent="0.25">
      <c r="A56" s="14"/>
      <c r="B56" s="25"/>
      <c r="C56" s="25"/>
      <c r="D56" s="25"/>
      <c r="E56" s="25"/>
      <c r="F56" s="14"/>
      <c r="G56" s="14" t="s">
        <v>41</v>
      </c>
      <c r="H56" s="39"/>
      <c r="I56" s="25"/>
    </row>
    <row r="57" spans="1:9" ht="30" x14ac:dyDescent="0.25">
      <c r="A57" s="14"/>
      <c r="B57" s="14" t="s">
        <v>42</v>
      </c>
      <c r="C57" s="25"/>
      <c r="D57" s="25"/>
      <c r="E57" s="25"/>
      <c r="F57" s="14"/>
      <c r="G57" s="14" t="s">
        <v>43</v>
      </c>
      <c r="H57" s="39"/>
      <c r="I57" s="25"/>
    </row>
    <row r="58" spans="1:9" x14ac:dyDescent="0.25">
      <c r="A58" s="14"/>
      <c r="B58" s="25"/>
      <c r="C58" s="25"/>
      <c r="D58" s="25"/>
      <c r="E58" s="25"/>
      <c r="F58" s="14"/>
      <c r="G58" s="25"/>
      <c r="H58" s="39"/>
      <c r="I58" s="25"/>
    </row>
    <row r="59" spans="1:9" x14ac:dyDescent="0.25">
      <c r="A59" s="14"/>
      <c r="B59" s="25"/>
      <c r="C59" s="25"/>
      <c r="D59" s="25"/>
      <c r="E59" s="25"/>
      <c r="F59" s="14"/>
      <c r="G59" s="25"/>
      <c r="H59" s="39"/>
      <c r="I59" s="25"/>
    </row>
    <row r="60" spans="1:9" x14ac:dyDescent="0.25">
      <c r="A60" s="14"/>
      <c r="B60" s="25"/>
      <c r="C60" s="25"/>
      <c r="D60" s="25"/>
      <c r="E60" s="25"/>
      <c r="F60" s="14"/>
      <c r="G60" s="25"/>
      <c r="H60" s="39"/>
      <c r="I60" s="25"/>
    </row>
    <row r="61" spans="1:9" ht="30" customHeight="1" x14ac:dyDescent="0.25">
      <c r="A61" s="14"/>
      <c r="B61" s="14" t="s">
        <v>141</v>
      </c>
      <c r="C61" s="25"/>
      <c r="D61" s="25"/>
      <c r="E61" s="25"/>
      <c r="F61" s="69" t="s">
        <v>144</v>
      </c>
      <c r="G61" s="69"/>
      <c r="H61" s="69"/>
      <c r="I61" s="25"/>
    </row>
    <row r="62" spans="1:9" x14ac:dyDescent="0.25">
      <c r="A62" s="14"/>
      <c r="B62" s="25"/>
      <c r="C62" s="25"/>
      <c r="D62" s="25"/>
      <c r="E62" s="25"/>
      <c r="F62" s="14"/>
      <c r="G62" s="14"/>
      <c r="H62" s="39"/>
      <c r="I62" s="25"/>
    </row>
    <row r="69" spans="4:4" x14ac:dyDescent="0.25">
      <c r="D69" s="19"/>
    </row>
  </sheetData>
  <mergeCells count="11">
    <mergeCell ref="F55:H55"/>
    <mergeCell ref="F61:H61"/>
    <mergeCell ref="B42:I42"/>
    <mergeCell ref="B46:I46"/>
    <mergeCell ref="B50:I50"/>
    <mergeCell ref="B35:I35"/>
    <mergeCell ref="A1:I1"/>
    <mergeCell ref="A2:I2"/>
    <mergeCell ref="A3:I3"/>
    <mergeCell ref="B6:I6"/>
    <mergeCell ref="B16:I16"/>
  </mergeCells>
  <pageMargins left="0.70866141732283472" right="0.70866141732283472" top="0.74803149606299213" bottom="0.74803149606299213" header="0.31496062992125984" footer="0.31496062992125984"/>
  <pageSetup paperSize="5" scale="95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ASUS</cp:lastModifiedBy>
  <cp:lastPrinted>2023-10-22T12:30:46Z</cp:lastPrinted>
  <dcterms:created xsi:type="dcterms:W3CDTF">2023-10-15T11:48:20Z</dcterms:created>
  <dcterms:modified xsi:type="dcterms:W3CDTF">2024-10-22T00:11:55Z</dcterms:modified>
</cp:coreProperties>
</file>