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 firstSheet="1" activeTab="1"/>
  </bookViews>
  <sheets>
    <sheet name="MASTER" sheetId="1" state="hidden" r:id="rId1"/>
    <sheet name="RKM SINDUADI 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3" l="1"/>
  <c r="H13" i="3"/>
  <c r="H12" i="3"/>
</calcChain>
</file>

<file path=xl/sharedStrings.xml><?xml version="1.0" encoding="utf-8"?>
<sst xmlns="http://schemas.openxmlformats.org/spreadsheetml/2006/main" count="371" uniqueCount="228">
  <si>
    <t>No</t>
  </si>
  <si>
    <t>Uraian Kegiatan</t>
  </si>
  <si>
    <t>Penanggung jawab</t>
  </si>
  <si>
    <t>Sasaran Kegiatan</t>
  </si>
  <si>
    <t>Pihak yang terlibat</t>
  </si>
  <si>
    <t>Waktu</t>
  </si>
  <si>
    <t>Sumber dana</t>
  </si>
  <si>
    <t>Jumlah</t>
  </si>
  <si>
    <t>Keterangan</t>
  </si>
  <si>
    <t>A</t>
  </si>
  <si>
    <t>Penyuluhan peningkatan wawasan PUS dan WUS  tentang KB khususnya  MKJP</t>
  </si>
  <si>
    <t>Sie Reproduksi</t>
  </si>
  <si>
    <t>PUS dan WUS</t>
  </si>
  <si>
    <t>OPDKB, Puskesmas</t>
  </si>
  <si>
    <t xml:space="preserve">Januari Mgg ke-I &amp;   Juni  Mgg ke-I  </t>
  </si>
  <si>
    <t>APBDES</t>
  </si>
  <si>
    <t>5.000.000</t>
  </si>
  <si>
    <t>Membentuk BKR</t>
  </si>
  <si>
    <t>Sie Pendidikan</t>
  </si>
  <si>
    <t>Keluarga yang mempunyai Remaja</t>
  </si>
  <si>
    <t>OPDKB, PKK</t>
  </si>
  <si>
    <t xml:space="preserve">Januari Mgg ke-II &amp;    Juni Mgg ke-III </t>
  </si>
  <si>
    <t>Pertemuan rutin  BKR (materi di sesuaikan)</t>
  </si>
  <si>
    <t>Tiap Bulan Mgg ke II</t>
  </si>
  <si>
    <t>BOKB</t>
  </si>
  <si>
    <t>2.500.000</t>
  </si>
  <si>
    <t>Penyuluhan Kespro bagi  PIK Remaja</t>
  </si>
  <si>
    <t>Remaja</t>
  </si>
  <si>
    <t>Pebruari Mgg ke I</t>
  </si>
  <si>
    <t>Kegiatan Konseling kepada PUS tentang KB dan permasalahannya (kerjasama dengan motivator Muslimat</t>
  </si>
  <si>
    <t>PUS</t>
  </si>
  <si>
    <t>OPDKB, Puskesmas, Muslimat</t>
  </si>
  <si>
    <t>3 bulan sekali Mgg ke III</t>
  </si>
  <si>
    <t>7.500.000</t>
  </si>
  <si>
    <t>Peningkatan pengetahuan tentang PUP (Pendewasaan usia pernikahan) bagi  PIK Remaja</t>
  </si>
  <si>
    <t>Sie. Pendidikan</t>
  </si>
  <si>
    <t>Maret Mgg ke IV</t>
  </si>
  <si>
    <t>4.000.000</t>
  </si>
  <si>
    <t>Penjaringan Akseptor KB MKJP dalam rangka Harlah Muslimat</t>
  </si>
  <si>
    <t>PUS dan Aseptor KB non MKJP</t>
  </si>
  <si>
    <t>Muslimat, PKK</t>
  </si>
  <si>
    <t>Maret  Mgg ke I - III</t>
  </si>
  <si>
    <t>-</t>
  </si>
  <si>
    <t>Pengajian rutin bagi PUS</t>
  </si>
  <si>
    <t>Sie Agama</t>
  </si>
  <si>
    <t>MUI/ Kemenag</t>
  </si>
  <si>
    <t>Tiap Bulan Mgg ke III</t>
  </si>
  <si>
    <t xml:space="preserve">Pendataan PUS dalam rangka pemutahiran data sasaran KB </t>
  </si>
  <si>
    <t>Sekretariat dibantu Sie Reproduksi</t>
  </si>
  <si>
    <t>BPS</t>
  </si>
  <si>
    <t>Januari Mgg ke I-IV</t>
  </si>
  <si>
    <t>Pendampingan Aseptor ke fasilitas pelayanan</t>
  </si>
  <si>
    <t>Calon Aseptor</t>
  </si>
  <si>
    <t>PKK, Bidan</t>
  </si>
  <si>
    <t>3.000.000</t>
  </si>
  <si>
    <t>B</t>
  </si>
  <si>
    <t>Pertemuan warga dalam rangka pembahasan permasalahan sampah</t>
  </si>
  <si>
    <t>Sie lingkungan</t>
  </si>
  <si>
    <t>Perwakilan RT (Ketua RT, Toma, Toga,Kader)</t>
  </si>
  <si>
    <t>DLH (Dinas Lingkungan Hidup)</t>
  </si>
  <si>
    <t>Mei Mgg ke I</t>
  </si>
  <si>
    <t>Swadaya</t>
  </si>
  <si>
    <t>Pembentukan pengurus Bank sampah</t>
  </si>
  <si>
    <t>Sie Ekonomi kerjasama dengan Sie Lingkungan</t>
  </si>
  <si>
    <t>DLH</t>
  </si>
  <si>
    <t>Mei Mgg ke III</t>
  </si>
  <si>
    <t>Pelatihan daur ulang sampah</t>
  </si>
  <si>
    <t>PUS, Kader, PIKR</t>
  </si>
  <si>
    <t>Juni Mgg ke IV</t>
  </si>
  <si>
    <t>APBD II</t>
  </si>
  <si>
    <t>Pengadaan gerobak sampah</t>
  </si>
  <si>
    <t>Pemerintah Desa</t>
  </si>
  <si>
    <t>Dispermades &amp; DLH</t>
  </si>
  <si>
    <t>Juli Mgg ke I</t>
  </si>
  <si>
    <t>APBDES &amp; APBD II</t>
  </si>
  <si>
    <t>Sosialisasi tabungan sampah</t>
  </si>
  <si>
    <t>Sie Pendidikan bekerjasama dengan Sie Lingkungan</t>
  </si>
  <si>
    <t>Semua warga</t>
  </si>
  <si>
    <t>Agustus Mgg I-III</t>
  </si>
  <si>
    <t>RENCANA KERJA KAMPUNG KB … TAHUN ANGGARAN 2019</t>
  </si>
  <si>
    <t>UPAYA PENINGKATAN CAPAIAN KB MKJP  (PRIORITAS MASALAH)</t>
  </si>
  <si>
    <t>UPAYA MENINGKATKAN KEBERSIHAN LINGKUNGAN (PRIORITAS MASALAH)</t>
  </si>
  <si>
    <t>APBN</t>
  </si>
  <si>
    <t>PKK</t>
  </si>
  <si>
    <t>RENCANA KERJA MASYARAKAT</t>
  </si>
  <si>
    <t>KAMPUNG KELUARGA BERKUALITAS KALURAHAN SINDUADI</t>
  </si>
  <si>
    <t>TAHUN 2025</t>
  </si>
  <si>
    <t>Penyedia Data Dan Administrasi Kependudukan</t>
  </si>
  <si>
    <t>I</t>
  </si>
  <si>
    <t>Pemutakhiran basis data keluarga Indonesia</t>
  </si>
  <si>
    <t>PPKBD dan Sub PPKBD</t>
  </si>
  <si>
    <t>Seluruh Warga</t>
  </si>
  <si>
    <t>Kader</t>
  </si>
  <si>
    <t>Agustus</t>
  </si>
  <si>
    <t>Pelaporan Kegiatan dan capaian program dalam website KKB</t>
  </si>
  <si>
    <t xml:space="preserve">Sekretaris KKB </t>
  </si>
  <si>
    <t>Seluruh kegiatan</t>
  </si>
  <si>
    <t>PKB / PLKB</t>
  </si>
  <si>
    <t>Jan – Des</t>
  </si>
  <si>
    <t>APBkal</t>
  </si>
  <si>
    <t>Perubahan Perilaku</t>
  </si>
  <si>
    <t>Posyandu</t>
  </si>
  <si>
    <t>Dukuh</t>
  </si>
  <si>
    <t>Semua Warga</t>
  </si>
  <si>
    <t>Puskesmas</t>
  </si>
  <si>
    <t>Ibu Hamil</t>
  </si>
  <si>
    <t>Puskesmas, Kalurahan</t>
  </si>
  <si>
    <t>Kelas Balita</t>
  </si>
  <si>
    <t>Balita Risti</t>
  </si>
  <si>
    <t xml:space="preserve">Sekolah Lansia </t>
  </si>
  <si>
    <t xml:space="preserve">PKB/PLKB </t>
  </si>
  <si>
    <t>Lansia</t>
  </si>
  <si>
    <t xml:space="preserve">Lansia </t>
  </si>
  <si>
    <t xml:space="preserve">APBD </t>
  </si>
  <si>
    <t xml:space="preserve">GERMAS Senam </t>
  </si>
  <si>
    <t xml:space="preserve">Pengajian </t>
  </si>
  <si>
    <t xml:space="preserve">Anggota PKK Kalurahan </t>
  </si>
  <si>
    <t xml:space="preserve">Kader </t>
  </si>
  <si>
    <t xml:space="preserve">Setiap Bulan </t>
  </si>
  <si>
    <t xml:space="preserve">Santunan Anak Yatim </t>
  </si>
  <si>
    <t xml:space="preserve">Kalurahan </t>
  </si>
  <si>
    <t xml:space="preserve">Anak Yatim/Piatu </t>
  </si>
  <si>
    <t xml:space="preserve">Seluruh Warga </t>
  </si>
  <si>
    <t xml:space="preserve">Pembinaan/ Simulasi PAAREDI/PKDRT/Traffiking dan keluarga sadar gender/PKBM/Keluarga Ramah Anak </t>
  </si>
  <si>
    <t>Pokja I</t>
  </si>
  <si>
    <t xml:space="preserve">Mei </t>
  </si>
  <si>
    <t xml:space="preserve">Pembinaan dan Penguatan Mental Remaja </t>
  </si>
  <si>
    <t xml:space="preserve">Remaja </t>
  </si>
  <si>
    <t xml:space="preserve">Remaja dan Kader </t>
  </si>
  <si>
    <t>Pelayanan dan Rujukan</t>
  </si>
  <si>
    <t>Sepanjang Tahun</t>
  </si>
  <si>
    <t>Kelas Ibu Hamil</t>
  </si>
  <si>
    <t>Bidan Puskesmas</t>
  </si>
  <si>
    <t>Masyarakat</t>
  </si>
  <si>
    <t>APBD</t>
  </si>
  <si>
    <t>Bazar UP2K</t>
  </si>
  <si>
    <t>Kalurahan</t>
  </si>
  <si>
    <t>Ketua Up2K</t>
  </si>
  <si>
    <t xml:space="preserve">Juli </t>
  </si>
  <si>
    <t>Pemberian Makan tambahan (PMT Lokal)</t>
  </si>
  <si>
    <t>Anak Stunting</t>
  </si>
  <si>
    <t xml:space="preserve">Juni, Juli, Agustus, September </t>
  </si>
  <si>
    <t xml:space="preserve">PMT Bumil </t>
  </si>
  <si>
    <t>KAMITUWA</t>
  </si>
  <si>
    <t xml:space="preserve">Ibu Hamil </t>
  </si>
  <si>
    <t xml:space="preserve">PMT Posyandu </t>
  </si>
  <si>
    <t xml:space="preserve">KAMITUWA </t>
  </si>
  <si>
    <t xml:space="preserve">Balita Posyandu </t>
  </si>
  <si>
    <t xml:space="preserve">Kunjungan Posyandu </t>
  </si>
  <si>
    <t xml:space="preserve">Posyandu </t>
  </si>
  <si>
    <t xml:space="preserve">PKK Pokja IV </t>
  </si>
  <si>
    <t>Penataan Lingkungan</t>
  </si>
  <si>
    <t>Bank Sampah</t>
  </si>
  <si>
    <t>Toma</t>
  </si>
  <si>
    <t>Sosialisasi Pemanfaatan Pengelolaan Sampah</t>
  </si>
  <si>
    <t xml:space="preserve">Pokja IV </t>
  </si>
  <si>
    <t xml:space="preserve">Kader PKK </t>
  </si>
  <si>
    <t>Kerja Bakti</t>
  </si>
  <si>
    <t>Seluruh warga</t>
  </si>
  <si>
    <t>Sepanjang tahun</t>
  </si>
  <si>
    <t xml:space="preserve">Penanaman tanaman di pekarangan </t>
  </si>
  <si>
    <t>KWT</t>
  </si>
  <si>
    <t>Lomba “AKU Hatinya PKK”</t>
  </si>
  <si>
    <t xml:space="preserve">Setiap Padukuhan </t>
  </si>
  <si>
    <t xml:space="preserve">Dukuh </t>
  </si>
  <si>
    <t xml:space="preserve">September </t>
  </si>
  <si>
    <t>II</t>
  </si>
  <si>
    <t>III</t>
  </si>
  <si>
    <t>IV</t>
  </si>
  <si>
    <t>Kalurahan/Puskesmas</t>
  </si>
  <si>
    <t>Dukuh, Pamong, Staf, Lembaga</t>
  </si>
  <si>
    <t>setiap jum'at ke 2 dan ke 4</t>
  </si>
  <si>
    <t>Bulan Juni</t>
  </si>
  <si>
    <t>APBKal dan Swadaya</t>
  </si>
  <si>
    <t>APBKal</t>
  </si>
  <si>
    <t xml:space="preserve">per 3 Bulan </t>
  </si>
  <si>
    <t>Masyarakat, Puskesmas, TPPS</t>
  </si>
  <si>
    <t>APBN (Dana Desa)</t>
  </si>
  <si>
    <t>per 4 bulan</t>
  </si>
  <si>
    <t>Kader Posyandu</t>
  </si>
  <si>
    <t xml:space="preserve">Bimtek Kader Posyandu </t>
  </si>
  <si>
    <t>Kalurahan, Puskesmas, PKB/PLKB</t>
  </si>
  <si>
    <t>Penyuluhan dan Pelatihan Bidang Kesehatan</t>
  </si>
  <si>
    <t>Kader Kesehatan</t>
  </si>
  <si>
    <t>Juni</t>
  </si>
  <si>
    <t>Dukungan Percepatan Eliminasi TBC</t>
  </si>
  <si>
    <t>Warga</t>
  </si>
  <si>
    <t>Kalurahan, Puskesmas</t>
  </si>
  <si>
    <t>APBN(Dana Desa)</t>
  </si>
  <si>
    <t>Fasilitasi Kegiatan Bidang Kesehatan (Pemberantasan Sarang Nyamuk)</t>
  </si>
  <si>
    <t>Petugas PSN</t>
  </si>
  <si>
    <t>Juni dan Desember</t>
  </si>
  <si>
    <t>Pelatihan dan Penguatan Penyandang Difabel (penyandang disabilitas)</t>
  </si>
  <si>
    <t>Anggota Forkomdesi (Forum Komunikasi Disabilitas Sinduadi)</t>
  </si>
  <si>
    <t>Santunan Sosial Lansia</t>
  </si>
  <si>
    <t>Dukuh, Kalurahan</t>
  </si>
  <si>
    <t>Bulan Juli</t>
  </si>
  <si>
    <t>Failitasi/Pendampingan/Konseling Korban Kekerangan terhadap Perempuan dan Anak</t>
  </si>
  <si>
    <t>Kalurahan, Satgas PPA</t>
  </si>
  <si>
    <t>Bulan Agustus</t>
  </si>
  <si>
    <t>April-September (6 kali)</t>
  </si>
  <si>
    <t>Fenruari-November (10 kali(</t>
  </si>
  <si>
    <t>2x</t>
  </si>
  <si>
    <t>DAK NF</t>
  </si>
  <si>
    <t>Bimtek/Pembekalan Tim Penyiapan PMT Lokal</t>
  </si>
  <si>
    <t>Tim Pengolah, Kader, Linsek</t>
  </si>
  <si>
    <t>Kunjungan Lapangan Pemantuan Ibu Hamil Bermasalah Gizi/Risti</t>
  </si>
  <si>
    <t>Kunjungan Lapangan Pemantauan Anak Bermasalah Gizi</t>
  </si>
  <si>
    <t>Ibu Hamil Bermasalah Gizi</t>
  </si>
  <si>
    <t>Balita Bermasalah Gizi</t>
  </si>
  <si>
    <t>Bayi dan Baduta</t>
  </si>
  <si>
    <t>Pendampingan Pemberian MPASI, ASI Eksklusif dan PMT Penyuluhan</t>
  </si>
  <si>
    <t>Penyuluhan Kesehatan Lingkungan</t>
  </si>
  <si>
    <t>Kader, TOMA</t>
  </si>
  <si>
    <t>BLUD</t>
  </si>
  <si>
    <t>Penyuluhan Kesehatan Reproduksi Bagi Calon Pengantin</t>
  </si>
  <si>
    <t>Penyuluhan pencegahan kekerasan pada perempuan dan anak dan kesehatan penyandang disabilitas</t>
  </si>
  <si>
    <t>Calon Pengantin</t>
  </si>
  <si>
    <t>1 kali</t>
  </si>
  <si>
    <t>2 kali</t>
  </si>
  <si>
    <t>Gerakan Posyandu Aktif</t>
  </si>
  <si>
    <t>3 kali</t>
  </si>
  <si>
    <t xml:space="preserve">Rumah Data Kependudukan </t>
  </si>
  <si>
    <t xml:space="preserve">Penggurus RDK </t>
  </si>
  <si>
    <t xml:space="preserve">Pengelola RDK </t>
  </si>
  <si>
    <t xml:space="preserve">Rakor Desa Siaga &amp; KB </t>
  </si>
  <si>
    <t xml:space="preserve">Kader KB &amp; Kesehatan </t>
  </si>
  <si>
    <t xml:space="preserve">Kalurahan, Puskesmas, &amp; PLKB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</si>
</sst>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b/>
      <sz val="12"/>
      <color theme="1"/>
      <name val="CambriA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164" fontId="7" fillId="4" borderId="1" xfId="0" applyNumberFormat="1" applyFont="1" applyFill="1" applyBorder="1" applyAlignment="1">
      <alignment horizontal="left" vertical="center"/>
    </xf>
    <xf numFmtId="0" fontId="10" fillId="4" borderId="6" xfId="1" applyFont="1" applyFill="1" applyBorder="1" applyAlignment="1">
      <alignment horizontal="left" vertical="center" wrapText="1" readingOrder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B10" sqref="B10"/>
    </sheetView>
  </sheetViews>
  <sheetFormatPr defaultColWidth="11" defaultRowHeight="15.75" x14ac:dyDescent="0.25"/>
  <cols>
    <col min="1" max="1" width="5" customWidth="1"/>
    <col min="2" max="2" width="37.5" customWidth="1"/>
    <col min="3" max="3" width="24.125" customWidth="1"/>
    <col min="4" max="4" width="23.5" customWidth="1"/>
    <col min="5" max="5" width="14.125" customWidth="1"/>
    <col min="6" max="6" width="26.375" customWidth="1"/>
  </cols>
  <sheetData>
    <row r="1" spans="1:9" ht="23.1" customHeight="1" x14ac:dyDescent="0.25">
      <c r="A1" s="21" t="s">
        <v>79</v>
      </c>
      <c r="B1" s="21"/>
      <c r="C1" s="21"/>
      <c r="D1" s="21"/>
      <c r="E1" s="21"/>
      <c r="F1" s="21"/>
      <c r="G1" s="21"/>
      <c r="H1" s="21"/>
      <c r="I1" s="21"/>
    </row>
    <row r="2" spans="1:9" ht="25.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25">
      <c r="A3" s="3" t="s">
        <v>9</v>
      </c>
      <c r="B3" s="22" t="s">
        <v>80</v>
      </c>
      <c r="C3" s="22"/>
      <c r="D3" s="22"/>
      <c r="E3" s="22"/>
      <c r="F3" s="22"/>
      <c r="G3" s="22"/>
      <c r="H3" s="22"/>
      <c r="I3" s="22"/>
    </row>
    <row r="4" spans="1:9" ht="29.1" customHeight="1" x14ac:dyDescent="0.25">
      <c r="A4" s="4">
        <v>1</v>
      </c>
      <c r="B4" s="5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15</v>
      </c>
      <c r="H4" s="6" t="s">
        <v>16</v>
      </c>
      <c r="I4" s="6"/>
    </row>
    <row r="5" spans="1:9" ht="23.1" customHeight="1" x14ac:dyDescent="0.25">
      <c r="A5" s="4">
        <v>2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15</v>
      </c>
      <c r="H5" s="6" t="s">
        <v>16</v>
      </c>
      <c r="I5" s="6"/>
    </row>
    <row r="6" spans="1:9" ht="24" customHeight="1" x14ac:dyDescent="0.25">
      <c r="A6" s="4">
        <v>3</v>
      </c>
      <c r="B6" s="6" t="s">
        <v>22</v>
      </c>
      <c r="C6" s="6" t="s">
        <v>18</v>
      </c>
      <c r="D6" s="6" t="s">
        <v>19</v>
      </c>
      <c r="E6" s="6" t="s">
        <v>20</v>
      </c>
      <c r="F6" s="6" t="s">
        <v>23</v>
      </c>
      <c r="G6" s="6" t="s">
        <v>24</v>
      </c>
      <c r="H6" s="6" t="s">
        <v>25</v>
      </c>
      <c r="I6" s="6"/>
    </row>
    <row r="7" spans="1:9" ht="25.5" x14ac:dyDescent="0.25">
      <c r="A7" s="4">
        <v>4</v>
      </c>
      <c r="B7" s="6" t="s">
        <v>26</v>
      </c>
      <c r="C7" s="6" t="s">
        <v>11</v>
      </c>
      <c r="D7" s="6" t="s">
        <v>27</v>
      </c>
      <c r="E7" s="6" t="s">
        <v>13</v>
      </c>
      <c r="F7" s="6" t="s">
        <v>28</v>
      </c>
      <c r="G7" s="6" t="s">
        <v>24</v>
      </c>
      <c r="H7" s="6" t="s">
        <v>25</v>
      </c>
      <c r="I7" s="6"/>
    </row>
    <row r="8" spans="1:9" ht="23.1" customHeight="1" x14ac:dyDescent="0.25">
      <c r="A8" s="23">
        <v>5</v>
      </c>
      <c r="B8" s="24" t="s">
        <v>29</v>
      </c>
      <c r="C8" s="25" t="s">
        <v>11</v>
      </c>
      <c r="D8" s="25" t="s">
        <v>30</v>
      </c>
      <c r="E8" s="25" t="s">
        <v>31</v>
      </c>
      <c r="F8" s="25" t="s">
        <v>32</v>
      </c>
      <c r="G8" s="25" t="s">
        <v>15</v>
      </c>
      <c r="H8" s="25" t="s">
        <v>33</v>
      </c>
      <c r="I8" s="25"/>
    </row>
    <row r="9" spans="1:9" ht="12" customHeight="1" x14ac:dyDescent="0.25">
      <c r="A9" s="23"/>
      <c r="B9" s="24"/>
      <c r="C9" s="25"/>
      <c r="D9" s="25"/>
      <c r="E9" s="25"/>
      <c r="F9" s="25"/>
      <c r="G9" s="25"/>
      <c r="H9" s="25"/>
      <c r="I9" s="25"/>
    </row>
    <row r="10" spans="1:9" ht="25.5" x14ac:dyDescent="0.25">
      <c r="A10" s="4">
        <v>6</v>
      </c>
      <c r="B10" s="6" t="s">
        <v>34</v>
      </c>
      <c r="C10" s="6" t="s">
        <v>35</v>
      </c>
      <c r="D10" s="6" t="s">
        <v>27</v>
      </c>
      <c r="E10" s="6" t="s">
        <v>13</v>
      </c>
      <c r="F10" s="6" t="s">
        <v>36</v>
      </c>
      <c r="G10" s="6" t="s">
        <v>24</v>
      </c>
      <c r="H10" s="6" t="s">
        <v>37</v>
      </c>
      <c r="I10" s="6"/>
    </row>
    <row r="11" spans="1:9" ht="25.5" x14ac:dyDescent="0.25">
      <c r="A11" s="4">
        <v>7</v>
      </c>
      <c r="B11" s="6" t="s">
        <v>38</v>
      </c>
      <c r="C11" s="6" t="s">
        <v>11</v>
      </c>
      <c r="D11" s="6" t="s">
        <v>39</v>
      </c>
      <c r="E11" s="6" t="s">
        <v>40</v>
      </c>
      <c r="F11" s="6" t="s">
        <v>41</v>
      </c>
      <c r="G11" s="6" t="s">
        <v>42</v>
      </c>
      <c r="H11" s="6" t="s">
        <v>42</v>
      </c>
      <c r="I11" s="6"/>
    </row>
    <row r="12" spans="1:9" x14ac:dyDescent="0.25">
      <c r="A12" s="4">
        <v>8</v>
      </c>
      <c r="B12" s="6" t="s">
        <v>43</v>
      </c>
      <c r="C12" s="6" t="s">
        <v>44</v>
      </c>
      <c r="D12" s="6" t="s">
        <v>30</v>
      </c>
      <c r="E12" s="6" t="s">
        <v>45</v>
      </c>
      <c r="F12" s="6" t="s">
        <v>46</v>
      </c>
      <c r="G12" s="6" t="s">
        <v>42</v>
      </c>
      <c r="H12" s="6" t="s">
        <v>42</v>
      </c>
      <c r="I12" s="6"/>
    </row>
    <row r="13" spans="1:9" ht="25.5" x14ac:dyDescent="0.25">
      <c r="A13" s="4">
        <v>9</v>
      </c>
      <c r="B13" s="6" t="s">
        <v>47</v>
      </c>
      <c r="C13" s="6" t="s">
        <v>48</v>
      </c>
      <c r="D13" s="6" t="s">
        <v>30</v>
      </c>
      <c r="E13" s="6" t="s">
        <v>49</v>
      </c>
      <c r="F13" s="6" t="s">
        <v>50</v>
      </c>
      <c r="G13" s="6" t="s">
        <v>15</v>
      </c>
      <c r="H13" s="6" t="s">
        <v>25</v>
      </c>
      <c r="I13" s="6"/>
    </row>
    <row r="14" spans="1:9" x14ac:dyDescent="0.25">
      <c r="A14" s="4">
        <v>10</v>
      </c>
      <c r="B14" s="6" t="s">
        <v>51</v>
      </c>
      <c r="C14" s="6" t="s">
        <v>11</v>
      </c>
      <c r="D14" s="6" t="s">
        <v>52</v>
      </c>
      <c r="E14" s="6" t="s">
        <v>53</v>
      </c>
      <c r="F14" s="6" t="s">
        <v>36</v>
      </c>
      <c r="G14" s="6" t="s">
        <v>42</v>
      </c>
      <c r="H14" s="6" t="s">
        <v>54</v>
      </c>
      <c r="I14" s="6"/>
    </row>
    <row r="15" spans="1:9" ht="15.75" customHeight="1" x14ac:dyDescent="0.25">
      <c r="A15" s="3" t="s">
        <v>55</v>
      </c>
      <c r="B15" s="18" t="s">
        <v>81</v>
      </c>
      <c r="C15" s="19"/>
      <c r="D15" s="19"/>
      <c r="E15" s="19"/>
      <c r="F15" s="19"/>
      <c r="G15" s="19"/>
      <c r="H15" s="19"/>
      <c r="I15" s="20"/>
    </row>
    <row r="16" spans="1:9" ht="35.1" customHeight="1" x14ac:dyDescent="0.25">
      <c r="A16" s="4">
        <v>1</v>
      </c>
      <c r="B16" s="6" t="s">
        <v>56</v>
      </c>
      <c r="C16" s="6" t="s">
        <v>57</v>
      </c>
      <c r="D16" s="6" t="s">
        <v>58</v>
      </c>
      <c r="E16" s="6" t="s">
        <v>59</v>
      </c>
      <c r="F16" s="6" t="s">
        <v>60</v>
      </c>
      <c r="G16" s="6" t="s">
        <v>61</v>
      </c>
      <c r="H16" s="6" t="s">
        <v>42</v>
      </c>
      <c r="I16" s="6"/>
    </row>
    <row r="17" spans="1:9" ht="26.1" customHeight="1" x14ac:dyDescent="0.25">
      <c r="A17" s="4">
        <v>2</v>
      </c>
      <c r="B17" s="6" t="s">
        <v>62</v>
      </c>
      <c r="C17" s="6" t="s">
        <v>63</v>
      </c>
      <c r="D17" s="6" t="s">
        <v>58</v>
      </c>
      <c r="E17" s="6" t="s">
        <v>64</v>
      </c>
      <c r="F17" s="6" t="s">
        <v>65</v>
      </c>
      <c r="G17" s="6" t="s">
        <v>61</v>
      </c>
      <c r="H17" s="6" t="s">
        <v>42</v>
      </c>
      <c r="I17" s="6"/>
    </row>
    <row r="18" spans="1:9" ht="24.95" customHeight="1" x14ac:dyDescent="0.25">
      <c r="A18" s="4">
        <v>3</v>
      </c>
      <c r="B18" s="6" t="s">
        <v>66</v>
      </c>
      <c r="C18" s="6" t="s">
        <v>18</v>
      </c>
      <c r="D18" s="6" t="s">
        <v>67</v>
      </c>
      <c r="E18" s="6" t="s">
        <v>64</v>
      </c>
      <c r="F18" s="6" t="s">
        <v>68</v>
      </c>
      <c r="G18" s="6" t="s">
        <v>69</v>
      </c>
      <c r="H18" s="6"/>
      <c r="I18" s="6"/>
    </row>
    <row r="19" spans="1:9" ht="24.95" customHeight="1" x14ac:dyDescent="0.25">
      <c r="A19" s="4">
        <v>4</v>
      </c>
      <c r="B19" s="6" t="s">
        <v>70</v>
      </c>
      <c r="C19" s="6" t="s">
        <v>57</v>
      </c>
      <c r="D19" s="6" t="s">
        <v>71</v>
      </c>
      <c r="E19" s="6" t="s">
        <v>72</v>
      </c>
      <c r="F19" s="6" t="s">
        <v>73</v>
      </c>
      <c r="G19" s="6" t="s">
        <v>74</v>
      </c>
      <c r="H19" s="6"/>
      <c r="I19" s="6"/>
    </row>
    <row r="20" spans="1:9" ht="25.5" x14ac:dyDescent="0.25">
      <c r="A20" s="4">
        <v>5</v>
      </c>
      <c r="B20" s="6" t="s">
        <v>75</v>
      </c>
      <c r="C20" s="6" t="s">
        <v>76</v>
      </c>
      <c r="D20" s="6" t="s">
        <v>77</v>
      </c>
      <c r="E20" s="6" t="s">
        <v>64</v>
      </c>
      <c r="F20" s="6" t="s">
        <v>78</v>
      </c>
      <c r="G20" s="6" t="s">
        <v>61</v>
      </c>
      <c r="H20" s="6" t="s">
        <v>42</v>
      </c>
      <c r="I20" s="6"/>
    </row>
    <row r="21" spans="1:9" hidden="1" x14ac:dyDescent="0.25">
      <c r="A21" s="1"/>
      <c r="B21" s="1"/>
      <c r="C21" s="1"/>
      <c r="D21" s="1"/>
      <c r="E21" s="1"/>
      <c r="F21" s="1"/>
      <c r="G21" s="1"/>
      <c r="H21" s="1"/>
      <c r="I21" s="1"/>
    </row>
  </sheetData>
  <mergeCells count="12">
    <mergeCell ref="B15:I15"/>
    <mergeCell ref="A1:I1"/>
    <mergeCell ref="B3:I3"/>
    <mergeCell ref="A8:A9"/>
    <mergeCell ref="B8:B9"/>
    <mergeCell ref="C8:C9"/>
    <mergeCell ref="D8:D9"/>
    <mergeCell ref="E8:E9"/>
    <mergeCell ref="F8:F9"/>
    <mergeCell ref="G8:G9"/>
    <mergeCell ref="H8:H9"/>
    <mergeCell ref="I8:I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tabSelected="1" zoomScale="84" zoomScaleNormal="84" workbookViewId="0">
      <selection activeCell="F31" sqref="F31"/>
    </sheetView>
  </sheetViews>
  <sheetFormatPr defaultColWidth="11" defaultRowHeight="15.75" x14ac:dyDescent="0.25"/>
  <cols>
    <col min="1" max="1" width="5" customWidth="1"/>
    <col min="2" max="2" width="37.5" customWidth="1"/>
    <col min="3" max="3" width="24.125" customWidth="1"/>
    <col min="4" max="4" width="23.5" customWidth="1"/>
    <col min="5" max="5" width="15.625" customWidth="1"/>
    <col min="6" max="6" width="26.375" customWidth="1"/>
    <col min="8" max="8" width="13.875" customWidth="1"/>
  </cols>
  <sheetData>
    <row r="1" spans="1:29" ht="23.1" customHeight="1" x14ac:dyDescent="0.25">
      <c r="A1" s="30" t="s">
        <v>84</v>
      </c>
      <c r="B1" s="30"/>
      <c r="C1" s="30"/>
      <c r="D1" s="30"/>
      <c r="E1" s="30"/>
      <c r="F1" s="30"/>
      <c r="G1" s="30"/>
      <c r="H1" s="30"/>
      <c r="I1" s="30"/>
    </row>
    <row r="2" spans="1:29" ht="23.1" customHeight="1" x14ac:dyDescent="0.25">
      <c r="A2" s="31" t="s">
        <v>85</v>
      </c>
      <c r="B2" s="31"/>
      <c r="C2" s="31"/>
      <c r="D2" s="31"/>
      <c r="E2" s="31"/>
      <c r="F2" s="31"/>
      <c r="G2" s="31"/>
      <c r="H2" s="31"/>
      <c r="I2" s="31"/>
    </row>
    <row r="3" spans="1:29" ht="23.1" customHeight="1" x14ac:dyDescent="0.25">
      <c r="A3" s="31" t="s">
        <v>86</v>
      </c>
      <c r="B3" s="31"/>
      <c r="C3" s="31"/>
      <c r="D3" s="31"/>
      <c r="E3" s="31"/>
      <c r="F3" s="31"/>
      <c r="G3" s="31"/>
      <c r="H3" s="31"/>
      <c r="I3" s="31"/>
    </row>
    <row r="4" spans="1:29" ht="23.1" customHeight="1" x14ac:dyDescent="0.25">
      <c r="A4" s="8"/>
      <c r="B4" s="8"/>
      <c r="C4" s="8"/>
      <c r="D4" s="8"/>
      <c r="E4" s="8"/>
      <c r="F4" s="8"/>
      <c r="G4" s="8"/>
      <c r="H4" s="8"/>
      <c r="I4" s="8"/>
    </row>
    <row r="5" spans="1:29" ht="25.5" x14ac:dyDescent="0.25">
      <c r="A5" s="9" t="s">
        <v>0</v>
      </c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</row>
    <row r="6" spans="1:29" ht="30" customHeight="1" x14ac:dyDescent="0.25">
      <c r="A6" s="10" t="s">
        <v>88</v>
      </c>
      <c r="B6" s="27" t="s">
        <v>87</v>
      </c>
      <c r="C6" s="27"/>
      <c r="D6" s="27"/>
      <c r="E6" s="27"/>
      <c r="F6" s="27"/>
      <c r="G6" s="27"/>
      <c r="H6" s="27"/>
      <c r="I6" s="28"/>
    </row>
    <row r="7" spans="1:29" ht="30" customHeight="1" x14ac:dyDescent="0.25">
      <c r="A7" s="11"/>
      <c r="B7" s="12" t="s">
        <v>89</v>
      </c>
      <c r="C7" s="11" t="s">
        <v>90</v>
      </c>
      <c r="D7" s="11" t="s">
        <v>91</v>
      </c>
      <c r="E7" s="11" t="s">
        <v>92</v>
      </c>
      <c r="F7" s="11" t="s">
        <v>93</v>
      </c>
      <c r="G7" s="11" t="s">
        <v>82</v>
      </c>
      <c r="H7" s="13" t="s">
        <v>42</v>
      </c>
      <c r="I7" s="11"/>
    </row>
    <row r="8" spans="1:29" ht="30" customHeight="1" x14ac:dyDescent="0.25">
      <c r="A8" s="11"/>
      <c r="B8" s="11" t="s">
        <v>94</v>
      </c>
      <c r="C8" s="11" t="s">
        <v>95</v>
      </c>
      <c r="D8" s="11" t="s">
        <v>96</v>
      </c>
      <c r="E8" s="11" t="s">
        <v>97</v>
      </c>
      <c r="F8" s="11" t="s">
        <v>98</v>
      </c>
      <c r="G8" s="11" t="s">
        <v>99</v>
      </c>
      <c r="H8" s="14">
        <v>2700000</v>
      </c>
      <c r="I8" s="11"/>
    </row>
    <row r="9" spans="1:29" ht="30" customHeight="1" x14ac:dyDescent="0.25">
      <c r="A9" s="11"/>
      <c r="B9" s="11" t="s">
        <v>222</v>
      </c>
      <c r="C9" s="11" t="s">
        <v>120</v>
      </c>
      <c r="D9" s="11" t="s">
        <v>223</v>
      </c>
      <c r="E9" s="11" t="s">
        <v>224</v>
      </c>
      <c r="F9" s="11"/>
      <c r="G9" s="11"/>
      <c r="H9" s="14">
        <v>3000000</v>
      </c>
      <c r="I9" s="11"/>
    </row>
    <row r="10" spans="1:29" s="6" customFormat="1" ht="30" customHeight="1" x14ac:dyDescent="0.25">
      <c r="A10" s="11" t="s">
        <v>166</v>
      </c>
      <c r="B10" s="26" t="s">
        <v>100</v>
      </c>
      <c r="C10" s="27"/>
      <c r="D10" s="27"/>
      <c r="E10" s="27"/>
      <c r="F10" s="27"/>
      <c r="G10" s="27"/>
      <c r="H10" s="27"/>
      <c r="I10" s="2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s="6" customFormat="1" ht="30" customHeight="1" x14ac:dyDescent="0.25">
      <c r="A11" s="11"/>
      <c r="B11" s="11" t="s">
        <v>101</v>
      </c>
      <c r="C11" s="11" t="s">
        <v>102</v>
      </c>
      <c r="D11" s="11"/>
      <c r="E11" s="11" t="s">
        <v>103</v>
      </c>
      <c r="F11" s="11" t="s">
        <v>98</v>
      </c>
      <c r="G11" s="11" t="s">
        <v>61</v>
      </c>
      <c r="H11" s="14">
        <v>43200000</v>
      </c>
      <c r="I11" s="11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ht="30" customHeight="1" x14ac:dyDescent="0.25">
      <c r="A12" s="15"/>
      <c r="B12" s="15" t="s">
        <v>131</v>
      </c>
      <c r="C12" s="15" t="s">
        <v>104</v>
      </c>
      <c r="D12" s="15" t="s">
        <v>105</v>
      </c>
      <c r="E12" s="15" t="s">
        <v>132</v>
      </c>
      <c r="F12" s="15" t="s">
        <v>200</v>
      </c>
      <c r="G12" s="15" t="s">
        <v>203</v>
      </c>
      <c r="H12" s="16">
        <f>9300000/2</f>
        <v>4650000</v>
      </c>
      <c r="I12" s="15"/>
    </row>
    <row r="13" spans="1:29" ht="30" customHeight="1" x14ac:dyDescent="0.25">
      <c r="A13" s="11"/>
      <c r="B13" s="11" t="s">
        <v>107</v>
      </c>
      <c r="C13" s="11" t="s">
        <v>104</v>
      </c>
      <c r="D13" s="11" t="s">
        <v>108</v>
      </c>
      <c r="E13" s="11" t="s">
        <v>106</v>
      </c>
      <c r="F13" s="11" t="s">
        <v>201</v>
      </c>
      <c r="G13" s="15" t="s">
        <v>203</v>
      </c>
      <c r="H13" s="14">
        <f>15500000/2</f>
        <v>7750000</v>
      </c>
      <c r="I13" s="11"/>
    </row>
    <row r="14" spans="1:29" ht="30" customHeight="1" x14ac:dyDescent="0.25">
      <c r="A14" s="11"/>
      <c r="B14" s="11" t="s">
        <v>109</v>
      </c>
      <c r="C14" s="11" t="s">
        <v>110</v>
      </c>
      <c r="D14" s="11" t="s">
        <v>111</v>
      </c>
      <c r="E14" s="11" t="s">
        <v>112</v>
      </c>
      <c r="F14" s="11"/>
      <c r="G14" s="11" t="s">
        <v>113</v>
      </c>
      <c r="H14" s="14">
        <v>3600000</v>
      </c>
      <c r="I14" s="11"/>
    </row>
    <row r="15" spans="1:29" ht="30" customHeight="1" x14ac:dyDescent="0.25">
      <c r="A15" s="11"/>
      <c r="B15" s="11" t="s">
        <v>114</v>
      </c>
      <c r="C15" s="11" t="s">
        <v>169</v>
      </c>
      <c r="D15" s="11" t="s">
        <v>170</v>
      </c>
      <c r="E15" s="11" t="s">
        <v>170</v>
      </c>
      <c r="F15" s="11" t="s">
        <v>171</v>
      </c>
      <c r="G15" s="11" t="s">
        <v>99</v>
      </c>
      <c r="H15" s="14">
        <v>12000000</v>
      </c>
      <c r="I15" s="11"/>
    </row>
    <row r="16" spans="1:29" ht="30" customHeight="1" x14ac:dyDescent="0.25">
      <c r="A16" s="11"/>
      <c r="B16" s="11" t="s">
        <v>114</v>
      </c>
      <c r="C16" s="11" t="s">
        <v>104</v>
      </c>
      <c r="D16" s="11" t="s">
        <v>170</v>
      </c>
      <c r="E16" s="11" t="s">
        <v>170</v>
      </c>
      <c r="F16" s="11" t="s">
        <v>202</v>
      </c>
      <c r="G16" s="11" t="s">
        <v>134</v>
      </c>
      <c r="H16" s="14">
        <v>3000000</v>
      </c>
      <c r="I16" s="11"/>
    </row>
    <row r="17" spans="1:9" ht="30" customHeight="1" x14ac:dyDescent="0.25">
      <c r="A17" s="11"/>
      <c r="B17" s="11" t="s">
        <v>115</v>
      </c>
      <c r="C17" s="11" t="s">
        <v>83</v>
      </c>
      <c r="D17" s="11" t="s">
        <v>116</v>
      </c>
      <c r="E17" s="11" t="s">
        <v>117</v>
      </c>
      <c r="F17" s="11" t="s">
        <v>118</v>
      </c>
      <c r="G17" s="11" t="s">
        <v>99</v>
      </c>
      <c r="H17" s="14">
        <v>13500000</v>
      </c>
      <c r="I17" s="11"/>
    </row>
    <row r="18" spans="1:9" ht="30" customHeight="1" x14ac:dyDescent="0.25">
      <c r="A18" s="11"/>
      <c r="B18" s="11" t="s">
        <v>119</v>
      </c>
      <c r="C18" s="11" t="s">
        <v>120</v>
      </c>
      <c r="D18" s="11" t="s">
        <v>121</v>
      </c>
      <c r="E18" s="11" t="s">
        <v>122</v>
      </c>
      <c r="F18" s="11" t="s">
        <v>172</v>
      </c>
      <c r="G18" s="11" t="s">
        <v>173</v>
      </c>
      <c r="H18" s="14">
        <v>10200000</v>
      </c>
      <c r="I18" s="11"/>
    </row>
    <row r="19" spans="1:9" ht="38.25" customHeight="1" x14ac:dyDescent="0.25">
      <c r="A19" s="11"/>
      <c r="B19" s="11" t="s">
        <v>123</v>
      </c>
      <c r="C19" s="11" t="s">
        <v>83</v>
      </c>
      <c r="D19" s="11" t="s">
        <v>117</v>
      </c>
      <c r="E19" s="11" t="s">
        <v>124</v>
      </c>
      <c r="F19" s="11" t="s">
        <v>138</v>
      </c>
      <c r="G19" s="11" t="s">
        <v>174</v>
      </c>
      <c r="H19" s="14">
        <v>3625000</v>
      </c>
      <c r="I19" s="11"/>
    </row>
    <row r="20" spans="1:9" ht="30" customHeight="1" x14ac:dyDescent="0.25">
      <c r="A20" s="11"/>
      <c r="B20" s="11" t="s">
        <v>126</v>
      </c>
      <c r="C20" s="11" t="s">
        <v>83</v>
      </c>
      <c r="D20" s="11" t="s">
        <v>127</v>
      </c>
      <c r="E20" s="11" t="s">
        <v>128</v>
      </c>
      <c r="F20" s="11" t="s">
        <v>184</v>
      </c>
      <c r="G20" s="11" t="s">
        <v>174</v>
      </c>
      <c r="H20" s="14">
        <v>3625000</v>
      </c>
      <c r="I20" s="11"/>
    </row>
    <row r="21" spans="1:9" ht="24.75" customHeight="1" x14ac:dyDescent="0.25">
      <c r="A21" s="11"/>
      <c r="B21" s="11" t="s">
        <v>180</v>
      </c>
      <c r="C21" s="11" t="s">
        <v>136</v>
      </c>
      <c r="D21" s="11" t="s">
        <v>179</v>
      </c>
      <c r="E21" s="11" t="s">
        <v>181</v>
      </c>
      <c r="F21" s="11" t="s">
        <v>93</v>
      </c>
      <c r="G21" s="11" t="s">
        <v>174</v>
      </c>
      <c r="H21" s="14">
        <v>2850000</v>
      </c>
      <c r="I21" s="11"/>
    </row>
    <row r="22" spans="1:9" ht="40.5" customHeight="1" x14ac:dyDescent="0.25">
      <c r="A22" s="11"/>
      <c r="B22" s="11" t="s">
        <v>182</v>
      </c>
      <c r="C22" s="11" t="s">
        <v>136</v>
      </c>
      <c r="D22" s="11" t="s">
        <v>183</v>
      </c>
      <c r="E22" s="11" t="s">
        <v>181</v>
      </c>
      <c r="F22" s="11" t="s">
        <v>184</v>
      </c>
      <c r="G22" s="11" t="s">
        <v>99</v>
      </c>
      <c r="H22" s="14">
        <v>12900000</v>
      </c>
      <c r="I22" s="11"/>
    </row>
    <row r="23" spans="1:9" ht="26.25" customHeight="1" x14ac:dyDescent="0.25">
      <c r="A23" s="11"/>
      <c r="B23" s="11" t="s">
        <v>189</v>
      </c>
      <c r="C23" s="11" t="s">
        <v>136</v>
      </c>
      <c r="D23" s="11" t="s">
        <v>190</v>
      </c>
      <c r="E23" s="11" t="s">
        <v>187</v>
      </c>
      <c r="F23" s="11" t="s">
        <v>191</v>
      </c>
      <c r="G23" s="11" t="s">
        <v>177</v>
      </c>
      <c r="H23" s="14">
        <v>50655000</v>
      </c>
      <c r="I23" s="11"/>
    </row>
    <row r="24" spans="1:9" ht="26.25" customHeight="1" x14ac:dyDescent="0.25">
      <c r="A24" s="11"/>
      <c r="B24" s="11" t="s">
        <v>225</v>
      </c>
      <c r="C24" s="11" t="s">
        <v>136</v>
      </c>
      <c r="D24" s="11" t="s">
        <v>226</v>
      </c>
      <c r="E24" s="11" t="s">
        <v>227</v>
      </c>
      <c r="F24" s="11" t="s">
        <v>118</v>
      </c>
      <c r="G24" s="11" t="s">
        <v>99</v>
      </c>
      <c r="H24" s="14">
        <v>9000000</v>
      </c>
      <c r="I24" s="11"/>
    </row>
    <row r="25" spans="1:9" ht="30" customHeight="1" x14ac:dyDescent="0.25">
      <c r="A25" s="11" t="s">
        <v>167</v>
      </c>
      <c r="B25" s="26" t="s">
        <v>129</v>
      </c>
      <c r="C25" s="27"/>
      <c r="D25" s="27"/>
      <c r="E25" s="27"/>
      <c r="F25" s="27"/>
      <c r="G25" s="27"/>
      <c r="H25" s="27"/>
      <c r="I25" s="28"/>
    </row>
    <row r="26" spans="1:9" ht="30" customHeight="1" x14ac:dyDescent="0.25">
      <c r="A26" s="15"/>
      <c r="B26" s="15" t="s">
        <v>135</v>
      </c>
      <c r="C26" s="15" t="s">
        <v>136</v>
      </c>
      <c r="D26" s="15" t="s">
        <v>133</v>
      </c>
      <c r="E26" s="15" t="s">
        <v>137</v>
      </c>
      <c r="F26" s="15" t="s">
        <v>138</v>
      </c>
      <c r="G26" s="15"/>
      <c r="H26" s="16">
        <v>3625000</v>
      </c>
      <c r="I26" s="15"/>
    </row>
    <row r="27" spans="1:9" ht="30" customHeight="1" x14ac:dyDescent="0.25">
      <c r="A27" s="15"/>
      <c r="B27" s="15" t="s">
        <v>204</v>
      </c>
      <c r="C27" s="15" t="s">
        <v>104</v>
      </c>
      <c r="D27" s="15" t="s">
        <v>205</v>
      </c>
      <c r="E27" s="15" t="s">
        <v>92</v>
      </c>
      <c r="F27" s="15" t="s">
        <v>125</v>
      </c>
      <c r="G27" s="15" t="s">
        <v>104</v>
      </c>
      <c r="H27" s="16">
        <v>9000000</v>
      </c>
      <c r="I27" s="15"/>
    </row>
    <row r="28" spans="1:9" ht="30" customHeight="1" x14ac:dyDescent="0.25">
      <c r="A28" s="15"/>
      <c r="B28" s="15" t="s">
        <v>139</v>
      </c>
      <c r="C28" s="15" t="s">
        <v>104</v>
      </c>
      <c r="D28" s="15" t="s">
        <v>140</v>
      </c>
      <c r="E28" s="15" t="s">
        <v>92</v>
      </c>
      <c r="F28" s="15" t="s">
        <v>141</v>
      </c>
      <c r="G28" s="15" t="s">
        <v>104</v>
      </c>
      <c r="H28" s="16">
        <f>147240000/2</f>
        <v>73620000</v>
      </c>
      <c r="I28" s="15"/>
    </row>
    <row r="29" spans="1:9" ht="30" customHeight="1" x14ac:dyDescent="0.25">
      <c r="A29" s="15"/>
      <c r="B29" s="15" t="s">
        <v>142</v>
      </c>
      <c r="C29" s="15" t="s">
        <v>143</v>
      </c>
      <c r="D29" s="15" t="s">
        <v>144</v>
      </c>
      <c r="E29" s="11" t="s">
        <v>176</v>
      </c>
      <c r="F29" s="15" t="s">
        <v>175</v>
      </c>
      <c r="G29" s="11" t="s">
        <v>177</v>
      </c>
      <c r="H29" s="16">
        <v>195000000</v>
      </c>
      <c r="I29" s="15"/>
    </row>
    <row r="30" spans="1:9" ht="30" customHeight="1" x14ac:dyDescent="0.25">
      <c r="A30" s="15"/>
      <c r="B30" s="15" t="s">
        <v>145</v>
      </c>
      <c r="C30" s="15" t="s">
        <v>146</v>
      </c>
      <c r="D30" s="15" t="s">
        <v>147</v>
      </c>
      <c r="E30" s="15" t="s">
        <v>179</v>
      </c>
      <c r="F30" s="15" t="s">
        <v>178</v>
      </c>
      <c r="G30" s="15" t="s">
        <v>174</v>
      </c>
      <c r="H30" s="16">
        <v>144000000</v>
      </c>
      <c r="I30" s="15"/>
    </row>
    <row r="31" spans="1:9" ht="30" customHeight="1" x14ac:dyDescent="0.25">
      <c r="A31" s="15"/>
      <c r="B31" s="15" t="s">
        <v>220</v>
      </c>
      <c r="C31" s="15" t="s">
        <v>83</v>
      </c>
      <c r="D31" s="15" t="s">
        <v>149</v>
      </c>
      <c r="E31" s="15" t="s">
        <v>150</v>
      </c>
      <c r="F31" s="15" t="s">
        <v>221</v>
      </c>
      <c r="G31" s="15" t="s">
        <v>134</v>
      </c>
      <c r="H31" s="16">
        <v>4500000</v>
      </c>
      <c r="I31" s="15"/>
    </row>
    <row r="32" spans="1:9" ht="30" customHeight="1" x14ac:dyDescent="0.25">
      <c r="A32" s="15"/>
      <c r="B32" s="15" t="s">
        <v>148</v>
      </c>
      <c r="C32" s="15" t="s">
        <v>83</v>
      </c>
      <c r="D32" s="15" t="s">
        <v>149</v>
      </c>
      <c r="E32" s="15" t="s">
        <v>150</v>
      </c>
      <c r="F32" s="15" t="s">
        <v>118</v>
      </c>
      <c r="G32" s="15" t="s">
        <v>174</v>
      </c>
      <c r="H32" s="16">
        <v>1125000</v>
      </c>
      <c r="I32" s="15"/>
    </row>
    <row r="33" spans="1:9" ht="30" customHeight="1" x14ac:dyDescent="0.25">
      <c r="A33" s="15"/>
      <c r="B33" s="17" t="s">
        <v>211</v>
      </c>
      <c r="C33" s="15" t="s">
        <v>104</v>
      </c>
      <c r="D33" s="15" t="s">
        <v>210</v>
      </c>
      <c r="E33" s="15" t="s">
        <v>92</v>
      </c>
      <c r="F33" s="15" t="s">
        <v>118</v>
      </c>
      <c r="G33" s="15" t="s">
        <v>203</v>
      </c>
      <c r="H33" s="16">
        <v>1200000</v>
      </c>
      <c r="I33" s="15"/>
    </row>
    <row r="34" spans="1:9" ht="30" customHeight="1" x14ac:dyDescent="0.25">
      <c r="A34" s="15"/>
      <c r="B34" s="17" t="s">
        <v>206</v>
      </c>
      <c r="C34" s="15" t="s">
        <v>104</v>
      </c>
      <c r="D34" s="15" t="s">
        <v>208</v>
      </c>
      <c r="E34" s="15" t="s">
        <v>92</v>
      </c>
      <c r="F34" s="15" t="s">
        <v>118</v>
      </c>
      <c r="G34" s="15" t="s">
        <v>203</v>
      </c>
      <c r="H34" s="16">
        <v>1200000</v>
      </c>
      <c r="I34" s="15"/>
    </row>
    <row r="35" spans="1:9" ht="30" customHeight="1" x14ac:dyDescent="0.25">
      <c r="A35" s="15"/>
      <c r="B35" s="17" t="s">
        <v>207</v>
      </c>
      <c r="C35" s="15" t="s">
        <v>104</v>
      </c>
      <c r="D35" s="15" t="s">
        <v>209</v>
      </c>
      <c r="E35" s="15" t="s">
        <v>92</v>
      </c>
      <c r="F35" s="15" t="s">
        <v>118</v>
      </c>
      <c r="G35" s="15" t="s">
        <v>203</v>
      </c>
      <c r="H35" s="16">
        <v>1200000</v>
      </c>
      <c r="I35" s="15"/>
    </row>
    <row r="36" spans="1:9" ht="30" customHeight="1" x14ac:dyDescent="0.25">
      <c r="A36" s="15"/>
      <c r="B36" s="15" t="s">
        <v>185</v>
      </c>
      <c r="C36" s="15" t="s">
        <v>136</v>
      </c>
      <c r="D36" s="15" t="s">
        <v>186</v>
      </c>
      <c r="E36" s="11" t="s">
        <v>187</v>
      </c>
      <c r="F36" s="15" t="s">
        <v>165</v>
      </c>
      <c r="G36" s="11" t="s">
        <v>188</v>
      </c>
      <c r="H36" s="16">
        <v>8500000</v>
      </c>
      <c r="I36" s="15"/>
    </row>
    <row r="37" spans="1:9" ht="39" customHeight="1" x14ac:dyDescent="0.25">
      <c r="A37" s="15"/>
      <c r="B37" s="11" t="s">
        <v>192</v>
      </c>
      <c r="C37" s="15" t="s">
        <v>136</v>
      </c>
      <c r="D37" s="11" t="s">
        <v>193</v>
      </c>
      <c r="E37" s="11" t="s">
        <v>187</v>
      </c>
      <c r="F37" s="15" t="s">
        <v>118</v>
      </c>
      <c r="G37" s="11" t="s">
        <v>188</v>
      </c>
      <c r="H37" s="16">
        <v>64020000</v>
      </c>
      <c r="I37" s="15"/>
    </row>
    <row r="38" spans="1:9" ht="30" customHeight="1" x14ac:dyDescent="0.25">
      <c r="A38" s="15"/>
      <c r="B38" s="17" t="s">
        <v>215</v>
      </c>
      <c r="C38" s="15" t="s">
        <v>104</v>
      </c>
      <c r="D38" s="15" t="s">
        <v>217</v>
      </c>
      <c r="E38" s="15" t="s">
        <v>92</v>
      </c>
      <c r="F38" s="15" t="s">
        <v>218</v>
      </c>
      <c r="G38" s="15" t="s">
        <v>203</v>
      </c>
      <c r="H38" s="16">
        <v>1400000</v>
      </c>
      <c r="I38" s="15"/>
    </row>
    <row r="39" spans="1:9" ht="30" customHeight="1" x14ac:dyDescent="0.25">
      <c r="A39" s="15"/>
      <c r="B39" s="17" t="s">
        <v>216</v>
      </c>
      <c r="C39" s="15" t="s">
        <v>104</v>
      </c>
      <c r="D39" s="15" t="s">
        <v>133</v>
      </c>
      <c r="E39" s="15" t="s">
        <v>92</v>
      </c>
      <c r="F39" s="15" t="s">
        <v>219</v>
      </c>
      <c r="G39" s="15" t="s">
        <v>203</v>
      </c>
      <c r="H39" s="16">
        <v>2900000</v>
      </c>
      <c r="I39" s="15"/>
    </row>
    <row r="40" spans="1:9" ht="39" customHeight="1" x14ac:dyDescent="0.25">
      <c r="A40" s="15"/>
      <c r="B40" s="11" t="s">
        <v>194</v>
      </c>
      <c r="C40" s="15" t="s">
        <v>136</v>
      </c>
      <c r="D40" s="11" t="s">
        <v>111</v>
      </c>
      <c r="E40" s="11" t="s">
        <v>195</v>
      </c>
      <c r="F40" s="15" t="s">
        <v>196</v>
      </c>
      <c r="G40" s="11" t="s">
        <v>174</v>
      </c>
      <c r="H40" s="16">
        <v>48500000</v>
      </c>
      <c r="I40" s="15"/>
    </row>
    <row r="41" spans="1:9" ht="30" customHeight="1" x14ac:dyDescent="0.25">
      <c r="A41" s="15"/>
      <c r="B41" s="17" t="s">
        <v>216</v>
      </c>
      <c r="C41" s="15" t="s">
        <v>104</v>
      </c>
      <c r="D41" s="15" t="s">
        <v>133</v>
      </c>
      <c r="E41" s="15" t="s">
        <v>92</v>
      </c>
      <c r="F41" s="15" t="s">
        <v>219</v>
      </c>
      <c r="G41" s="15" t="s">
        <v>203</v>
      </c>
      <c r="H41" s="16">
        <v>2900000</v>
      </c>
      <c r="I41" s="15"/>
    </row>
    <row r="42" spans="1:9" ht="39" customHeight="1" x14ac:dyDescent="0.25">
      <c r="A42" s="15"/>
      <c r="B42" s="11" t="s">
        <v>197</v>
      </c>
      <c r="C42" s="15" t="s">
        <v>136</v>
      </c>
      <c r="D42" s="11" t="s">
        <v>133</v>
      </c>
      <c r="E42" s="11" t="s">
        <v>198</v>
      </c>
      <c r="F42" s="15" t="s">
        <v>199</v>
      </c>
      <c r="G42" s="11" t="s">
        <v>174</v>
      </c>
      <c r="H42" s="16">
        <v>7080000</v>
      </c>
      <c r="I42" s="15"/>
    </row>
    <row r="43" spans="1:9" ht="30" customHeight="1" x14ac:dyDescent="0.25">
      <c r="A43" s="15" t="s">
        <v>168</v>
      </c>
      <c r="B43" s="29" t="s">
        <v>151</v>
      </c>
      <c r="C43" s="29"/>
      <c r="D43" s="29"/>
      <c r="E43" s="29"/>
      <c r="F43" s="29"/>
      <c r="G43" s="29"/>
      <c r="H43" s="29"/>
      <c r="I43" s="29"/>
    </row>
    <row r="44" spans="1:9" ht="30" customHeight="1" x14ac:dyDescent="0.25">
      <c r="A44" s="15"/>
      <c r="B44" s="15" t="s">
        <v>152</v>
      </c>
      <c r="C44" s="15" t="s">
        <v>153</v>
      </c>
      <c r="D44" s="15" t="s">
        <v>91</v>
      </c>
      <c r="E44" s="15" t="s">
        <v>91</v>
      </c>
      <c r="F44" s="15" t="s">
        <v>130</v>
      </c>
      <c r="G44" s="15" t="s">
        <v>61</v>
      </c>
      <c r="H44" s="16">
        <v>36000000</v>
      </c>
      <c r="I44" s="15"/>
    </row>
    <row r="45" spans="1:9" ht="30" customHeight="1" x14ac:dyDescent="0.25">
      <c r="A45" s="15"/>
      <c r="B45" s="15" t="s">
        <v>212</v>
      </c>
      <c r="C45" s="15" t="s">
        <v>104</v>
      </c>
      <c r="D45" s="15" t="s">
        <v>133</v>
      </c>
      <c r="E45" s="15" t="s">
        <v>213</v>
      </c>
      <c r="F45" s="15"/>
      <c r="G45" s="15" t="s">
        <v>214</v>
      </c>
      <c r="H45" s="16">
        <v>900000</v>
      </c>
      <c r="I45" s="15"/>
    </row>
    <row r="46" spans="1:9" ht="30" customHeight="1" x14ac:dyDescent="0.25">
      <c r="A46" s="15"/>
      <c r="B46" s="15" t="s">
        <v>154</v>
      </c>
      <c r="C46" s="15" t="s">
        <v>155</v>
      </c>
      <c r="D46" s="15" t="s">
        <v>117</v>
      </c>
      <c r="E46" s="15" t="s">
        <v>156</v>
      </c>
      <c r="F46" s="15" t="s">
        <v>125</v>
      </c>
      <c r="G46" s="15" t="s">
        <v>174</v>
      </c>
      <c r="H46" s="16">
        <v>3500000</v>
      </c>
      <c r="I46" s="15"/>
    </row>
    <row r="47" spans="1:9" ht="30" customHeight="1" x14ac:dyDescent="0.25">
      <c r="A47" s="15"/>
      <c r="B47" s="15" t="s">
        <v>157</v>
      </c>
      <c r="C47" s="15" t="s">
        <v>102</v>
      </c>
      <c r="D47" s="15" t="s">
        <v>91</v>
      </c>
      <c r="E47" s="15"/>
      <c r="F47" s="15" t="s">
        <v>130</v>
      </c>
      <c r="G47" s="15" t="s">
        <v>61</v>
      </c>
      <c r="H47" s="16">
        <v>24000000</v>
      </c>
      <c r="I47" s="15"/>
    </row>
    <row r="48" spans="1:9" ht="30" customHeight="1" x14ac:dyDescent="0.25">
      <c r="A48" s="15"/>
      <c r="B48" s="15" t="s">
        <v>160</v>
      </c>
      <c r="C48" s="15" t="s">
        <v>161</v>
      </c>
      <c r="D48" s="15" t="s">
        <v>158</v>
      </c>
      <c r="E48" s="15" t="s">
        <v>158</v>
      </c>
      <c r="F48" s="15" t="s">
        <v>159</v>
      </c>
      <c r="G48" s="15" t="s">
        <v>61</v>
      </c>
      <c r="H48" s="16">
        <v>18000000</v>
      </c>
      <c r="I48" s="15"/>
    </row>
    <row r="49" spans="1:9" ht="30" customHeight="1" x14ac:dyDescent="0.25">
      <c r="A49" s="15"/>
      <c r="B49" s="15" t="s">
        <v>162</v>
      </c>
      <c r="C49" s="15" t="s">
        <v>83</v>
      </c>
      <c r="D49" s="15" t="s">
        <v>163</v>
      </c>
      <c r="E49" s="15" t="s">
        <v>164</v>
      </c>
      <c r="F49" s="15" t="s">
        <v>165</v>
      </c>
      <c r="G49" s="15" t="s">
        <v>174</v>
      </c>
      <c r="H49" s="16">
        <v>4275000</v>
      </c>
      <c r="I49" s="15"/>
    </row>
  </sheetData>
  <mergeCells count="7">
    <mergeCell ref="B10:I10"/>
    <mergeCell ref="B25:I25"/>
    <mergeCell ref="B43:I43"/>
    <mergeCell ref="A1:I1"/>
    <mergeCell ref="B6:I6"/>
    <mergeCell ref="A2:I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</vt:lpstr>
      <vt:lpstr>RKM SINDUADI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Agung Arnita</dc:creator>
  <cp:lastModifiedBy>User</cp:lastModifiedBy>
  <cp:lastPrinted>2021-09-19T11:55:57Z</cp:lastPrinted>
  <dcterms:created xsi:type="dcterms:W3CDTF">2019-05-24T03:08:44Z</dcterms:created>
  <dcterms:modified xsi:type="dcterms:W3CDTF">2025-06-05T01:34:09Z</dcterms:modified>
</cp:coreProperties>
</file>