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4F87F00-32C5-45D4-B2AC-C781A30EB29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Sheet1" sheetId="1" r:id="rId1"/>
    <sheet name="Sheet2" sheetId="2" r:id="rId2"/>
    <sheet name="Sheet3" sheetId="3" r:id="rId3"/>
    <sheet name="Sheet2 (2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4" l="1"/>
  <c r="D12" i="4"/>
  <c r="J17" i="3"/>
  <c r="J16" i="3"/>
  <c r="H50" i="2"/>
</calcChain>
</file>

<file path=xl/sharedStrings.xml><?xml version="1.0" encoding="utf-8"?>
<sst xmlns="http://schemas.openxmlformats.org/spreadsheetml/2006/main" count="651" uniqueCount="226">
  <si>
    <t>KECAMATAN PABELAN</t>
  </si>
  <si>
    <t>Hari/tanggal</t>
  </si>
  <si>
    <t>: Selasa/30 Juli 2019</t>
  </si>
  <si>
    <t>Tempat</t>
  </si>
  <si>
    <t>: Balai Penyuluh KB Kec.Pabelan</t>
  </si>
  <si>
    <t>No</t>
  </si>
  <si>
    <t>Permasalahan</t>
  </si>
  <si>
    <t>Potensi</t>
  </si>
  <si>
    <t>Usulan</t>
  </si>
  <si>
    <t>Sasaran</t>
  </si>
  <si>
    <t>Rencana Pelaksanaan</t>
  </si>
  <si>
    <t>Rencana Jumlah Anggaran</t>
  </si>
  <si>
    <t>Rencana Sumber Dana</t>
  </si>
  <si>
    <t>Tempat Pelaksanaan</t>
  </si>
  <si>
    <t>Program</t>
  </si>
  <si>
    <t>Kegiatan</t>
  </si>
  <si>
    <t>Volume</t>
  </si>
  <si>
    <t>Satuan</t>
  </si>
  <si>
    <t>Harga Satuan</t>
  </si>
  <si>
    <t>Agama</t>
  </si>
  <si>
    <t>1.Pengamalan norma Agama</t>
  </si>
  <si>
    <t>Semangat kebersamaan</t>
  </si>
  <si>
    <t>Pengjian</t>
  </si>
  <si>
    <t>Pengajian rutin</t>
  </si>
  <si>
    <t>kelompok pengajian</t>
  </si>
  <si>
    <t>Kgiatan</t>
  </si>
  <si>
    <t>Dana desa dan Swadaya</t>
  </si>
  <si>
    <t>Dusun Gambir</t>
  </si>
  <si>
    <t>2.Kurangnya Sarana dan Prasarana</t>
  </si>
  <si>
    <t>Kelompok Pengajian Rutin</t>
  </si>
  <si>
    <t>Pembinaan mental</t>
  </si>
  <si>
    <t>Pembelian Audio</t>
  </si>
  <si>
    <t>unit</t>
  </si>
  <si>
    <t>Sosial budaya</t>
  </si>
  <si>
    <t xml:space="preserve">1.Lunturnya Pengamalan norma budaya </t>
  </si>
  <si>
    <t>adanya PIK R,TOMA,</t>
  </si>
  <si>
    <t>Pemberdayaan Remas</t>
  </si>
  <si>
    <t>Penyuluhan</t>
  </si>
  <si>
    <t>Remaja dan masy</t>
  </si>
  <si>
    <t>2.Meningkatnya kenakalan Remaja</t>
  </si>
  <si>
    <t>Ada PIK Remaja dan Karang Taruna</t>
  </si>
  <si>
    <t>Pemberdayaan kelompok</t>
  </si>
  <si>
    <t xml:space="preserve">Remaja  </t>
  </si>
  <si>
    <t>3.Kurangnya Kreatifitas remaja</t>
  </si>
  <si>
    <t>Penambahan Sarana Kesenian</t>
  </si>
  <si>
    <t>Pembelian alat kesenian</t>
  </si>
  <si>
    <t>Remaja</t>
  </si>
  <si>
    <t>APBD/APBN</t>
  </si>
  <si>
    <t>Cinta &amp; Kasih Sayang</t>
  </si>
  <si>
    <t>1.Kesibukan Bermain HP</t>
  </si>
  <si>
    <t>Potensi Bawah sadar</t>
  </si>
  <si>
    <t>Penerapan Jadwal kegiatan keluarga</t>
  </si>
  <si>
    <t>Penyuluhan Manfaat IT</t>
  </si>
  <si>
    <t>Keluarga,Kelompok,</t>
  </si>
  <si>
    <t>APBDes/APBD/APBN</t>
  </si>
  <si>
    <t>Perlindungan</t>
  </si>
  <si>
    <t>1.Meningkatnya KDRT</t>
  </si>
  <si>
    <t>Adanya lembaga Perlindungan</t>
  </si>
  <si>
    <t xml:space="preserve">Penyuluhan </t>
  </si>
  <si>
    <t>Sosialisasi UU PP&amp;PA</t>
  </si>
  <si>
    <t>Keluarga,Masyarakat</t>
  </si>
  <si>
    <t>Reproduksi</t>
  </si>
  <si>
    <t>1.Meningkatnya Pernikahan Usia Dini</t>
  </si>
  <si>
    <t>Adanya Petugas Penyuluh</t>
  </si>
  <si>
    <t>Kampanye PUP</t>
  </si>
  <si>
    <t>Remaja,Keluarga</t>
  </si>
  <si>
    <t>Pendidikan</t>
  </si>
  <si>
    <t>1.Belum Tersedianya Rumah Data secara Permanent</t>
  </si>
  <si>
    <t>Sudah terbentuk Kampung KB</t>
  </si>
  <si>
    <t>Pengadaan Rumah Data</t>
  </si>
  <si>
    <t>Pembangunan Balai Kampung KB</t>
  </si>
  <si>
    <t>Tanah Desa</t>
  </si>
  <si>
    <t>Bangunan</t>
  </si>
  <si>
    <t>2.Minimnya contoh keberadaan Kampung KB</t>
  </si>
  <si>
    <t>Study Banding</t>
  </si>
  <si>
    <t>Study Banding Kampung KB ke Provinsi Lain</t>
  </si>
  <si>
    <t>DIY/Jawa Timur</t>
  </si>
  <si>
    <t>APBDes dan Swadaya</t>
  </si>
  <si>
    <t>Ekonomi</t>
  </si>
  <si>
    <t>1.Banyak Kegiatan Usaha yg mogok</t>
  </si>
  <si>
    <t>Adanya keinginan berwirausaha</t>
  </si>
  <si>
    <t>Pelatihan Pemasaran dan pengemasan Produk</t>
  </si>
  <si>
    <t>Pelaksanaan Pelatihan</t>
  </si>
  <si>
    <t>Anggota UPPKS</t>
  </si>
  <si>
    <t>Lingkungan</t>
  </si>
  <si>
    <t>1.Pembuangan Sampah Sembarangan</t>
  </si>
  <si>
    <t>Banyak Lahan Kosong</t>
  </si>
  <si>
    <t>Pengadaan Alat/Kendaraan Pengankut Sampah</t>
  </si>
  <si>
    <t>Pembelian alat/ Kendaraan Sampah</t>
  </si>
  <si>
    <t>Limbah Sampah</t>
  </si>
  <si>
    <t>Swadaya/APBDes/APBD/APBN</t>
  </si>
  <si>
    <t>Pabelan,30 Juli 2019</t>
  </si>
  <si>
    <t>Ketua POKJA Kampung KB</t>
  </si>
  <si>
    <t>(...............................)</t>
  </si>
  <si>
    <t>RKM HASIL DISKUSI LOKMIN KAMPUNG KB "MELATI" DESA GLAWAN TAHUN 2019</t>
  </si>
  <si>
    <t>Dusun Krajan</t>
  </si>
  <si>
    <t>1.Kurangnya Komunikasi aktif Antar Anggota Keluarga</t>
  </si>
  <si>
    <t>Sadar Akan Keinginan</t>
  </si>
  <si>
    <t>Kembali ke meja</t>
  </si>
  <si>
    <t>Penyuluhan Manfaat Makan Bersama</t>
  </si>
  <si>
    <t>Keluarga</t>
  </si>
  <si>
    <t>Remaja,Keluarga,TOGA,TOMA</t>
  </si>
  <si>
    <t>RKM HASIL DISKUSI LOKMIN KAMPUNG KB "SEDYO MULYO" DESA KALONGAN TAHUN 2020</t>
  </si>
  <si>
    <t>KECAMATAN UNGARAN TIMUR</t>
  </si>
  <si>
    <t>: Jumat/30 Agustus 2019</t>
  </si>
  <si>
    <t>: Rumah Kadus Kalongan</t>
  </si>
  <si>
    <t>Pengajian</t>
  </si>
  <si>
    <t>Pengajian rutin (selapanan)</t>
  </si>
  <si>
    <t>TAHUN 2020</t>
  </si>
  <si>
    <t>NO</t>
  </si>
  <si>
    <t>USULAN/KEGIATAN</t>
  </si>
  <si>
    <t>PENANGGUNGJAWAB</t>
  </si>
  <si>
    <t>SASARAN</t>
  </si>
  <si>
    <t>PIHAK YANG TERKAIT</t>
  </si>
  <si>
    <t>WAKTU</t>
  </si>
  <si>
    <t>SUMBER DANA</t>
  </si>
  <si>
    <t>KETERANGAN</t>
  </si>
  <si>
    <t>Pengajian Selapanan</t>
  </si>
  <si>
    <t>Seksi Keagamaan</t>
  </si>
  <si>
    <t>Semua Warga</t>
  </si>
  <si>
    <t>Tokoh Agama</t>
  </si>
  <si>
    <t>setiap selapan (40 hari)</t>
  </si>
  <si>
    <t>Ibu-ibu</t>
  </si>
  <si>
    <t>Setiap satu minggu sekali</t>
  </si>
  <si>
    <t>Anak-Anak SD - SMP</t>
  </si>
  <si>
    <t>Bulan Rajab</t>
  </si>
  <si>
    <t>Swadaya Masyarakat</t>
  </si>
  <si>
    <t>Swadaya Masyarakat dan Dana Desa</t>
  </si>
  <si>
    <t>Festival Rajabiyah</t>
  </si>
  <si>
    <t>Seksi Pendidikan</t>
  </si>
  <si>
    <t>Anak Usia Sekolah</t>
  </si>
  <si>
    <t>Pendataan anak usia sekolah yg tidak bersekolah</t>
  </si>
  <si>
    <t>PKK RT</t>
  </si>
  <si>
    <t>Study banding ke kampung KB</t>
  </si>
  <si>
    <t>Dana Desa</t>
  </si>
  <si>
    <t>Pengurus Kampung KB</t>
  </si>
  <si>
    <t>Kampung KB Tujuan</t>
  </si>
  <si>
    <t>Bulan Juli</t>
  </si>
  <si>
    <t>September 2019</t>
  </si>
  <si>
    <t>Kegiatan Bina Keluarga</t>
  </si>
  <si>
    <t>Keluarga yang punya balita, remaja dan lansia</t>
  </si>
  <si>
    <t>Diknas, PLKB</t>
  </si>
  <si>
    <t>Setiap Bulan</t>
  </si>
  <si>
    <t>Pelatihan tata rias wajah</t>
  </si>
  <si>
    <t>Bu Rusmini</t>
  </si>
  <si>
    <t>Ibu-ibu dan remaja</t>
  </si>
  <si>
    <t>Nama</t>
  </si>
  <si>
    <t>Alamat</t>
  </si>
  <si>
    <t>Kecamatan</t>
  </si>
  <si>
    <t>: Kampung KB Sedyo Mulyo</t>
  </si>
  <si>
    <t>: Dusun Kalongan, Desa Kalongan</t>
  </si>
  <si>
    <t>: Ungaran Timur</t>
  </si>
  <si>
    <t>Penyuluhan KB</t>
  </si>
  <si>
    <t>Seksi Reproduksi</t>
  </si>
  <si>
    <t>Pasangan usia subur</t>
  </si>
  <si>
    <t>Bidan</t>
  </si>
  <si>
    <t>RENCANA KERJA MASYARAKAT (RKM)</t>
  </si>
  <si>
    <t>Penyuluhan Kesehatan Reproduksi</t>
  </si>
  <si>
    <t>Penyuluhan Pencegahan Pernikahan usia anak</t>
  </si>
  <si>
    <t>Remaja, Keluarga yang punya anak usia remaja</t>
  </si>
  <si>
    <t>PLKB, Bidan Desa, Penyuluh Agama</t>
  </si>
  <si>
    <t>2 kali dalam satu tahun</t>
  </si>
  <si>
    <t>Remaja putri dan ibu-ibu</t>
  </si>
  <si>
    <t>1 kali dalam satu tahun</t>
  </si>
  <si>
    <t>Seksi Ekonomi</t>
  </si>
  <si>
    <t>Seksi Ekonomi dan Seksi Pendidikan</t>
  </si>
  <si>
    <t>Home Industri</t>
  </si>
  <si>
    <t>Dinkop</t>
  </si>
  <si>
    <t>Pengurusan SP IRT</t>
  </si>
  <si>
    <t>Pokja 3 Kecamatan</t>
  </si>
  <si>
    <t>Pengadaan Bibit Cabe</t>
  </si>
  <si>
    <t>Pengadaan Pot untuk bibit</t>
  </si>
  <si>
    <t>Seksi ekonomi</t>
  </si>
  <si>
    <t>Penyuluhan KDRT</t>
  </si>
  <si>
    <t>Seksi Perlindungan</t>
  </si>
  <si>
    <t>Penyuluhan BPJS</t>
  </si>
  <si>
    <t>Kasih Sayang</t>
  </si>
  <si>
    <t>Gerakan Jimpitan</t>
  </si>
  <si>
    <t>Seksi Kasih Sayang</t>
  </si>
  <si>
    <t>Masyarakat</t>
  </si>
  <si>
    <t>1 minggu sekali</t>
  </si>
  <si>
    <t>Pengurus RT</t>
  </si>
  <si>
    <t>1.000/minggu/KK</t>
  </si>
  <si>
    <t>Pemeriksaan Golongan Darah</t>
  </si>
  <si>
    <t>Puskesmas</t>
  </si>
  <si>
    <t>Sosial Budaya</t>
  </si>
  <si>
    <t>Merti Dusun</t>
  </si>
  <si>
    <t>Seksi Sosial Budaya</t>
  </si>
  <si>
    <t>Tokoh Agama dan Budaya</t>
  </si>
  <si>
    <t>Lomba Permainan Tradisional</t>
  </si>
  <si>
    <t>Agustus</t>
  </si>
  <si>
    <t>Pembuatan Taman Kampung KB</t>
  </si>
  <si>
    <t>Seksi Lingkungan</t>
  </si>
  <si>
    <t>Kesekretariatan</t>
  </si>
  <si>
    <t>ATK dan Perawatan Rumah Data</t>
  </si>
  <si>
    <t>Tokoh Agama, Penyuluh Agama</t>
  </si>
  <si>
    <t xml:space="preserve">: </t>
  </si>
  <si>
    <t>AGAMA</t>
  </si>
  <si>
    <t>Semangat Kebersamaan</t>
  </si>
  <si>
    <t>Kelompok Pengajian</t>
  </si>
  <si>
    <t>Ls</t>
  </si>
  <si>
    <t>Dusun Kalikopeng</t>
  </si>
  <si>
    <t>Pembinaan Akhlakul karimah</t>
  </si>
  <si>
    <t>Peningkatan alat audio</t>
  </si>
  <si>
    <t>Unit</t>
  </si>
  <si>
    <t>SOSIAL BUDAYA</t>
  </si>
  <si>
    <t>ASPIRASI</t>
  </si>
  <si>
    <t>CINTA &amp; KASIH SAYANG</t>
  </si>
  <si>
    <t>APBDes</t>
  </si>
  <si>
    <t>PERLINDUNGAN</t>
  </si>
  <si>
    <t>REPRODUKSI</t>
  </si>
  <si>
    <t>PENDIDIKAN</t>
  </si>
  <si>
    <t>EKONOMI</t>
  </si>
  <si>
    <t>LINGKUNGAN</t>
  </si>
  <si>
    <t>RKM HASIL DISKUSI LOKMIN KAMPUNG KB "DADI MULYO" DESA LEYANGAN TAHUN 2024</t>
  </si>
  <si>
    <t>: Dusun Kalikopeng, Desa Leyangan</t>
  </si>
  <si>
    <t>Arwah Jamak</t>
  </si>
  <si>
    <t>21 Romadhon</t>
  </si>
  <si>
    <t>September 2024</t>
  </si>
  <si>
    <t>Pengadaan Sayuran</t>
  </si>
  <si>
    <t>Pengadaan Equipment Hidroponik</t>
  </si>
  <si>
    <t>Pendataan UMKM</t>
  </si>
  <si>
    <t>Validitas data UMKM</t>
  </si>
  <si>
    <t>Pelaku UMKM</t>
  </si>
  <si>
    <t>TAHUN 2024</t>
  </si>
  <si>
    <t>: Kampung KB Dadi Makmur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</si>
</sst>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left" vertical="top" wrapText="1"/>
    </xf>
    <xf numFmtId="17" fontId="7" fillId="0" borderId="1" xfId="0" quotePrefix="1" applyNumberFormat="1" applyFont="1" applyBorder="1" applyAlignment="1">
      <alignment vertical="top" wrapText="1"/>
    </xf>
    <xf numFmtId="0" fontId="7" fillId="0" borderId="0" xfId="0" applyFont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3" fontId="7" fillId="0" borderId="1" xfId="0" quotePrefix="1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3" fontId="7" fillId="0" borderId="1" xfId="0" applyNumberFormat="1" applyFont="1" applyBorder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0" fillId="0" borderId="0" xfId="2" applyNumberFormat="1" applyFont="1"/>
    <xf numFmtId="0" fontId="2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164" fontId="0" fillId="0" borderId="12" xfId="2" applyNumberFormat="1" applyFont="1" applyBorder="1"/>
    <xf numFmtId="0" fontId="0" fillId="0" borderId="13" xfId="0" applyBorder="1"/>
    <xf numFmtId="0" fontId="0" fillId="0" borderId="14" xfId="0" applyBorder="1"/>
    <xf numFmtId="164" fontId="0" fillId="0" borderId="14" xfId="2" applyNumberFormat="1" applyFont="1" applyBorder="1"/>
    <xf numFmtId="0" fontId="0" fillId="0" borderId="10" xfId="0" applyBorder="1"/>
    <xf numFmtId="164" fontId="2" fillId="0" borderId="10" xfId="2" applyNumberFormat="1" applyFont="1" applyBorder="1" applyAlignment="1">
      <alignment horizontal="center" vertical="center" wrapText="1"/>
    </xf>
    <xf numFmtId="164" fontId="0" fillId="0" borderId="10" xfId="2" applyNumberFormat="1" applyFont="1" applyBorder="1"/>
    <xf numFmtId="164" fontId="7" fillId="0" borderId="5" xfId="2" applyNumberFormat="1" applyFont="1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3" fontId="7" fillId="0" borderId="6" xfId="0" applyNumberFormat="1" applyFont="1" applyBorder="1" applyAlignment="1">
      <alignment horizontal="right" vertical="top"/>
    </xf>
    <xf numFmtId="3" fontId="7" fillId="0" borderId="7" xfId="0" applyNumberFormat="1" applyFont="1" applyBorder="1" applyAlignment="1">
      <alignment horizontal="right" vertical="top"/>
    </xf>
    <xf numFmtId="0" fontId="7" fillId="0" borderId="6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D243ED33-A12C-4273-A39C-E0B30F2A59B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opLeftCell="C1" workbookViewId="0">
      <selection activeCell="K62" sqref="K62"/>
    </sheetView>
  </sheetViews>
  <sheetFormatPr defaultRowHeight="14.5" x14ac:dyDescent="0.35"/>
  <cols>
    <col min="1" max="1" width="3.54296875" customWidth="1"/>
    <col min="2" max="2" width="25.453125" customWidth="1"/>
    <col min="3" max="3" width="23" customWidth="1"/>
    <col min="4" max="4" width="11.1796875" customWidth="1"/>
    <col min="5" max="5" width="11.26953125" customWidth="1"/>
    <col min="6" max="6" width="20.54296875" customWidth="1"/>
    <col min="7" max="7" width="7.81640625" customWidth="1"/>
    <col min="8" max="8" width="8.54296875" customWidth="1"/>
    <col min="9" max="9" width="11.54296875" customWidth="1"/>
    <col min="10" max="10" width="10.54296875" customWidth="1"/>
    <col min="11" max="11" width="22.1796875" customWidth="1"/>
    <col min="12" max="12" width="16.7265625" customWidth="1"/>
  </cols>
  <sheetData>
    <row r="1" spans="1:13" ht="18.5" x14ac:dyDescent="0.45">
      <c r="A1" s="64" t="s">
        <v>102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ht="18.5" x14ac:dyDescent="0.45">
      <c r="A2" s="69" t="s">
        <v>103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3" ht="18.5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ht="18.5" x14ac:dyDescent="0.45">
      <c r="A4" s="10"/>
      <c r="B4" s="14" t="s">
        <v>1</v>
      </c>
      <c r="C4" s="18" t="s">
        <v>104</v>
      </c>
      <c r="D4" s="13"/>
      <c r="E4" s="10"/>
      <c r="F4" s="10"/>
      <c r="G4" s="10"/>
      <c r="H4" s="10"/>
      <c r="I4" s="10"/>
      <c r="J4" s="10"/>
      <c r="K4" s="10"/>
      <c r="L4" s="10"/>
    </row>
    <row r="5" spans="1:13" ht="18.5" x14ac:dyDescent="0.45">
      <c r="A5" s="11"/>
      <c r="B5" s="12" t="s">
        <v>3</v>
      </c>
      <c r="C5" s="12" t="s">
        <v>105</v>
      </c>
      <c r="D5" s="12"/>
      <c r="E5" s="11"/>
      <c r="F5" s="11"/>
      <c r="G5" s="11"/>
      <c r="H5" s="11"/>
      <c r="I5" s="11"/>
      <c r="J5" s="11"/>
      <c r="K5" s="11"/>
      <c r="L5" s="11"/>
    </row>
    <row r="6" spans="1:13" x14ac:dyDescent="0.35">
      <c r="A6" s="1"/>
      <c r="G6" s="2"/>
      <c r="K6" s="3"/>
      <c r="L6" s="2"/>
    </row>
    <row r="7" spans="1:13" x14ac:dyDescent="0.35">
      <c r="A7" s="65" t="s">
        <v>5</v>
      </c>
      <c r="B7" s="66" t="s">
        <v>6</v>
      </c>
      <c r="C7" s="66" t="s">
        <v>7</v>
      </c>
      <c r="D7" s="66" t="s">
        <v>8</v>
      </c>
      <c r="E7" s="66"/>
      <c r="F7" s="66" t="s">
        <v>9</v>
      </c>
      <c r="G7" s="66" t="s">
        <v>10</v>
      </c>
      <c r="H7" s="66"/>
      <c r="I7" s="66"/>
      <c r="J7" s="67" t="s">
        <v>11</v>
      </c>
      <c r="K7" s="67" t="s">
        <v>12</v>
      </c>
      <c r="L7" s="68" t="s">
        <v>13</v>
      </c>
      <c r="M7" s="63"/>
    </row>
    <row r="8" spans="1:13" x14ac:dyDescent="0.35">
      <c r="A8" s="65"/>
      <c r="B8" s="66"/>
      <c r="C8" s="66"/>
      <c r="D8" s="4" t="s">
        <v>14</v>
      </c>
      <c r="E8" s="4" t="s">
        <v>15</v>
      </c>
      <c r="F8" s="66"/>
      <c r="G8" s="5" t="s">
        <v>16</v>
      </c>
      <c r="H8" s="4" t="s">
        <v>17</v>
      </c>
      <c r="I8" s="4" t="s">
        <v>18</v>
      </c>
      <c r="J8" s="67"/>
      <c r="K8" s="67"/>
      <c r="L8" s="68"/>
      <c r="M8" s="63"/>
    </row>
    <row r="9" spans="1:13" x14ac:dyDescent="0.35">
      <c r="A9" s="7">
        <v>1</v>
      </c>
      <c r="B9" s="6" t="s">
        <v>19</v>
      </c>
      <c r="C9" s="6"/>
      <c r="D9" s="6"/>
      <c r="E9" s="6"/>
      <c r="F9" s="6"/>
      <c r="G9" s="7"/>
      <c r="H9" s="6"/>
      <c r="I9" s="6"/>
      <c r="J9" s="6"/>
      <c r="K9" s="6"/>
      <c r="L9" s="6"/>
    </row>
    <row r="10" spans="1:13" ht="43.5" x14ac:dyDescent="0.35">
      <c r="A10" s="19"/>
      <c r="B10" s="8" t="s">
        <v>20</v>
      </c>
      <c r="C10" s="8" t="s">
        <v>21</v>
      </c>
      <c r="D10" s="8" t="s">
        <v>106</v>
      </c>
      <c r="E10" s="8" t="s">
        <v>107</v>
      </c>
      <c r="F10" s="8" t="s">
        <v>24</v>
      </c>
      <c r="G10" s="19">
        <v>6</v>
      </c>
      <c r="H10" s="8" t="s">
        <v>15</v>
      </c>
      <c r="I10" s="20">
        <v>500000</v>
      </c>
      <c r="J10" s="20">
        <v>3000000</v>
      </c>
      <c r="K10" s="8" t="s">
        <v>26</v>
      </c>
      <c r="L10" s="8" t="s">
        <v>27</v>
      </c>
    </row>
    <row r="11" spans="1:13" ht="73.5" customHeight="1" x14ac:dyDescent="0.35">
      <c r="A11" s="19"/>
      <c r="B11" s="8" t="s">
        <v>28</v>
      </c>
      <c r="C11" s="8" t="s">
        <v>29</v>
      </c>
      <c r="D11" s="8" t="s">
        <v>30</v>
      </c>
      <c r="E11" s="8" t="s">
        <v>31</v>
      </c>
      <c r="F11" s="8" t="s">
        <v>24</v>
      </c>
      <c r="G11" s="19">
        <v>1</v>
      </c>
      <c r="H11" s="8" t="s">
        <v>32</v>
      </c>
      <c r="I11" s="20">
        <v>2000000</v>
      </c>
      <c r="J11" s="20">
        <v>2000000</v>
      </c>
      <c r="K11" s="8" t="s">
        <v>26</v>
      </c>
      <c r="L11" s="8" t="s">
        <v>27</v>
      </c>
    </row>
    <row r="12" spans="1:13" x14ac:dyDescent="0.35">
      <c r="A12" s="9">
        <v>2</v>
      </c>
      <c r="B12" s="15" t="s">
        <v>33</v>
      </c>
      <c r="C12" s="8"/>
      <c r="D12" s="8"/>
      <c r="E12" s="8"/>
      <c r="F12" s="8"/>
      <c r="G12" s="19"/>
      <c r="H12" s="8"/>
      <c r="I12" s="19"/>
      <c r="J12" s="19"/>
      <c r="K12" s="8"/>
      <c r="L12" s="8"/>
    </row>
    <row r="13" spans="1:13" ht="29" x14ac:dyDescent="0.35">
      <c r="A13" s="8"/>
      <c r="B13" s="9" t="s">
        <v>34</v>
      </c>
      <c r="C13" s="8" t="s">
        <v>35</v>
      </c>
      <c r="D13" s="8" t="s">
        <v>36</v>
      </c>
      <c r="E13" s="8" t="s">
        <v>37</v>
      </c>
      <c r="F13" s="8" t="s">
        <v>38</v>
      </c>
      <c r="G13" s="19">
        <v>6</v>
      </c>
      <c r="H13" s="8" t="s">
        <v>15</v>
      </c>
      <c r="I13" s="20">
        <v>200000</v>
      </c>
      <c r="J13" s="20">
        <v>1200000</v>
      </c>
      <c r="K13" s="8" t="s">
        <v>26</v>
      </c>
      <c r="L13" s="8" t="s">
        <v>27</v>
      </c>
    </row>
    <row r="14" spans="1:13" ht="43.5" x14ac:dyDescent="0.35">
      <c r="A14" s="8"/>
      <c r="B14" s="9" t="s">
        <v>39</v>
      </c>
      <c r="C14" s="8" t="s">
        <v>40</v>
      </c>
      <c r="D14" s="8" t="s">
        <v>41</v>
      </c>
      <c r="E14" s="8" t="s">
        <v>37</v>
      </c>
      <c r="F14" s="8" t="s">
        <v>42</v>
      </c>
      <c r="G14" s="19">
        <v>6</v>
      </c>
      <c r="H14" s="8" t="s">
        <v>15</v>
      </c>
      <c r="I14" s="20">
        <v>200000</v>
      </c>
      <c r="J14" s="20">
        <v>1200000</v>
      </c>
      <c r="K14" s="8" t="s">
        <v>26</v>
      </c>
      <c r="L14" s="8" t="s">
        <v>27</v>
      </c>
    </row>
    <row r="15" spans="1:13" ht="43.5" x14ac:dyDescent="0.35">
      <c r="A15" s="8"/>
      <c r="B15" s="9" t="s">
        <v>43</v>
      </c>
      <c r="C15" s="8" t="s">
        <v>40</v>
      </c>
      <c r="D15" s="8" t="s">
        <v>44</v>
      </c>
      <c r="E15" s="8" t="s">
        <v>45</v>
      </c>
      <c r="F15" s="8" t="s">
        <v>46</v>
      </c>
      <c r="G15" s="19">
        <v>1</v>
      </c>
      <c r="H15" s="8" t="s">
        <v>32</v>
      </c>
      <c r="I15" s="20">
        <v>20000000</v>
      </c>
      <c r="J15" s="20">
        <v>20000000</v>
      </c>
      <c r="K15" s="8" t="s">
        <v>47</v>
      </c>
      <c r="L15" s="8" t="s">
        <v>27</v>
      </c>
    </row>
    <row r="16" spans="1:13" x14ac:dyDescent="0.35">
      <c r="A16" s="9">
        <v>3</v>
      </c>
      <c r="B16" s="15" t="s">
        <v>48</v>
      </c>
      <c r="C16" s="8"/>
      <c r="D16" s="8"/>
      <c r="E16" s="8"/>
      <c r="F16" s="8"/>
      <c r="G16" s="19"/>
      <c r="H16" s="8"/>
      <c r="I16" s="19"/>
      <c r="J16" s="19"/>
      <c r="K16" s="8"/>
      <c r="L16" s="8"/>
    </row>
    <row r="17" spans="1:12" ht="58" x14ac:dyDescent="0.35">
      <c r="A17" s="8"/>
      <c r="B17" s="9" t="s">
        <v>49</v>
      </c>
      <c r="C17" s="8" t="s">
        <v>50</v>
      </c>
      <c r="D17" s="8" t="s">
        <v>51</v>
      </c>
      <c r="E17" s="8" t="s">
        <v>52</v>
      </c>
      <c r="F17" s="8" t="s">
        <v>53</v>
      </c>
      <c r="G17" s="19">
        <v>6</v>
      </c>
      <c r="H17" s="8" t="s">
        <v>15</v>
      </c>
      <c r="I17" s="20">
        <v>500000</v>
      </c>
      <c r="J17" s="20">
        <v>3000000</v>
      </c>
      <c r="K17" s="8" t="s">
        <v>54</v>
      </c>
      <c r="L17" s="8" t="s">
        <v>27</v>
      </c>
    </row>
    <row r="18" spans="1:12" x14ac:dyDescent="0.35">
      <c r="A18" s="16">
        <v>4</v>
      </c>
      <c r="B18" s="16" t="s">
        <v>55</v>
      </c>
      <c r="C18" s="8"/>
      <c r="D18" s="8"/>
      <c r="E18" s="8"/>
      <c r="F18" s="8"/>
      <c r="G18" s="19"/>
      <c r="H18" s="8"/>
      <c r="I18" s="8"/>
      <c r="J18" s="8"/>
      <c r="K18" s="8"/>
      <c r="L18" s="8"/>
    </row>
    <row r="19" spans="1:12" ht="29" x14ac:dyDescent="0.35">
      <c r="A19" s="8"/>
      <c r="B19" s="9" t="s">
        <v>56</v>
      </c>
      <c r="C19" s="8" t="s">
        <v>57</v>
      </c>
      <c r="D19" s="8" t="s">
        <v>58</v>
      </c>
      <c r="E19" s="8" t="s">
        <v>59</v>
      </c>
      <c r="F19" s="8" t="s">
        <v>60</v>
      </c>
      <c r="G19" s="19">
        <v>3</v>
      </c>
      <c r="H19" s="8" t="s">
        <v>15</v>
      </c>
      <c r="I19" s="20">
        <v>500000</v>
      </c>
      <c r="J19" s="20">
        <v>1500000</v>
      </c>
      <c r="K19" s="8" t="s">
        <v>54</v>
      </c>
      <c r="L19" s="8" t="s">
        <v>27</v>
      </c>
    </row>
    <row r="20" spans="1:12" x14ac:dyDescent="0.35">
      <c r="A20" s="16">
        <v>5</v>
      </c>
      <c r="B20" s="16" t="s">
        <v>61</v>
      </c>
      <c r="C20" s="8"/>
      <c r="D20" s="8"/>
      <c r="E20" s="8"/>
      <c r="F20" s="8"/>
      <c r="G20" s="19"/>
      <c r="H20" s="8"/>
      <c r="I20" s="19"/>
      <c r="J20" s="19"/>
      <c r="K20" s="8"/>
      <c r="L20" s="8"/>
    </row>
    <row r="21" spans="1:12" ht="29" x14ac:dyDescent="0.35">
      <c r="A21" s="8"/>
      <c r="B21" s="9" t="s">
        <v>62</v>
      </c>
      <c r="C21" s="8" t="s">
        <v>63</v>
      </c>
      <c r="D21" s="8" t="s">
        <v>64</v>
      </c>
      <c r="E21" s="8" t="s">
        <v>37</v>
      </c>
      <c r="F21" s="8" t="s">
        <v>65</v>
      </c>
      <c r="G21" s="19">
        <v>3</v>
      </c>
      <c r="H21" s="8" t="s">
        <v>15</v>
      </c>
      <c r="I21" s="20">
        <v>500000</v>
      </c>
      <c r="J21" s="20">
        <v>1500000</v>
      </c>
      <c r="K21" s="8" t="s">
        <v>54</v>
      </c>
      <c r="L21" s="8" t="s">
        <v>27</v>
      </c>
    </row>
    <row r="22" spans="1:12" x14ac:dyDescent="0.35">
      <c r="A22" s="16">
        <v>6</v>
      </c>
      <c r="B22" s="16" t="s">
        <v>66</v>
      </c>
      <c r="C22" s="8"/>
      <c r="D22" s="8"/>
      <c r="E22" s="8"/>
      <c r="F22" s="8"/>
      <c r="G22" s="19"/>
      <c r="H22" s="8"/>
      <c r="I22" s="19"/>
      <c r="J22" s="19"/>
      <c r="K22" s="8"/>
      <c r="L22" s="8"/>
    </row>
    <row r="23" spans="1:12" ht="43.5" x14ac:dyDescent="0.35">
      <c r="A23" s="8"/>
      <c r="B23" s="9" t="s">
        <v>67</v>
      </c>
      <c r="C23" s="8" t="s">
        <v>68</v>
      </c>
      <c r="D23" s="8" t="s">
        <v>69</v>
      </c>
      <c r="E23" s="8" t="s">
        <v>70</v>
      </c>
      <c r="F23" s="8" t="s">
        <v>71</v>
      </c>
      <c r="G23" s="19">
        <v>1</v>
      </c>
      <c r="H23" s="8" t="s">
        <v>72</v>
      </c>
      <c r="I23" s="20">
        <v>30000000</v>
      </c>
      <c r="J23" s="20">
        <v>30000000</v>
      </c>
      <c r="K23" s="8" t="s">
        <v>54</v>
      </c>
      <c r="L23" s="8" t="s">
        <v>27</v>
      </c>
    </row>
    <row r="24" spans="1:12" ht="72.5" x14ac:dyDescent="0.35">
      <c r="A24" s="8"/>
      <c r="B24" s="9" t="s">
        <v>73</v>
      </c>
      <c r="C24" s="8" t="s">
        <v>68</v>
      </c>
      <c r="D24" s="8" t="s">
        <v>74</v>
      </c>
      <c r="E24" s="8" t="s">
        <v>75</v>
      </c>
      <c r="F24" s="8" t="s">
        <v>76</v>
      </c>
      <c r="G24" s="19">
        <v>1</v>
      </c>
      <c r="H24" s="8" t="s">
        <v>15</v>
      </c>
      <c r="I24" s="20">
        <v>20000000</v>
      </c>
      <c r="J24" s="20">
        <v>20000000</v>
      </c>
      <c r="K24" s="8" t="s">
        <v>77</v>
      </c>
      <c r="L24" s="8" t="s">
        <v>27</v>
      </c>
    </row>
    <row r="25" spans="1:12" x14ac:dyDescent="0.35">
      <c r="A25" s="16">
        <v>7</v>
      </c>
      <c r="B25" s="16" t="s">
        <v>78</v>
      </c>
      <c r="C25" s="8"/>
      <c r="D25" s="8"/>
      <c r="E25" s="8"/>
      <c r="F25" s="8"/>
      <c r="G25" s="19"/>
      <c r="H25" s="8"/>
      <c r="I25" s="19"/>
      <c r="J25" s="19"/>
      <c r="K25" s="8"/>
      <c r="L25" s="8"/>
    </row>
    <row r="26" spans="1:12" ht="72.5" x14ac:dyDescent="0.35">
      <c r="A26" s="8"/>
      <c r="B26" s="9" t="s">
        <v>79</v>
      </c>
      <c r="C26" s="8" t="s">
        <v>80</v>
      </c>
      <c r="D26" s="8" t="s">
        <v>81</v>
      </c>
      <c r="E26" s="8" t="s">
        <v>82</v>
      </c>
      <c r="F26" s="8" t="s">
        <v>83</v>
      </c>
      <c r="G26" s="19">
        <v>2</v>
      </c>
      <c r="H26" s="8" t="s">
        <v>15</v>
      </c>
      <c r="I26" s="20">
        <v>500000</v>
      </c>
      <c r="J26" s="20">
        <v>1000000</v>
      </c>
      <c r="K26" s="8" t="s">
        <v>54</v>
      </c>
      <c r="L26" s="8" t="s">
        <v>27</v>
      </c>
    </row>
    <row r="27" spans="1:12" x14ac:dyDescent="0.35">
      <c r="A27" s="16">
        <v>8</v>
      </c>
      <c r="B27" s="16" t="s">
        <v>84</v>
      </c>
      <c r="C27" s="8"/>
      <c r="D27" s="8"/>
      <c r="E27" s="8"/>
      <c r="F27" s="8"/>
      <c r="G27" s="19"/>
      <c r="H27" s="8"/>
      <c r="I27" s="19"/>
      <c r="J27" s="19"/>
      <c r="K27" s="8"/>
      <c r="L27" s="8"/>
    </row>
    <row r="28" spans="1:12" ht="72.5" x14ac:dyDescent="0.35">
      <c r="A28" s="8"/>
      <c r="B28" s="9" t="s">
        <v>85</v>
      </c>
      <c r="C28" s="8" t="s">
        <v>86</v>
      </c>
      <c r="D28" s="8" t="s">
        <v>87</v>
      </c>
      <c r="E28" s="8" t="s">
        <v>88</v>
      </c>
      <c r="F28" s="8" t="s">
        <v>89</v>
      </c>
      <c r="G28" s="19">
        <v>2</v>
      </c>
      <c r="H28" s="8" t="s">
        <v>32</v>
      </c>
      <c r="I28" s="20">
        <v>40000000</v>
      </c>
      <c r="J28" s="20">
        <v>40000000</v>
      </c>
      <c r="K28" s="8" t="s">
        <v>90</v>
      </c>
      <c r="L28" s="8" t="s">
        <v>27</v>
      </c>
    </row>
    <row r="29" spans="1:12" x14ac:dyDescent="0.35">
      <c r="A29" s="16"/>
      <c r="B29" s="16"/>
      <c r="C29" s="16"/>
      <c r="D29" s="16"/>
      <c r="E29" s="16"/>
      <c r="F29" s="16"/>
      <c r="G29" s="21"/>
      <c r="H29" s="16"/>
      <c r="I29" s="21"/>
      <c r="J29" s="21"/>
      <c r="K29" s="16"/>
      <c r="L29" s="16"/>
    </row>
    <row r="30" spans="1:12" x14ac:dyDescent="0.35">
      <c r="A30" s="16"/>
      <c r="B30" s="16"/>
      <c r="C30" s="16"/>
      <c r="D30" s="16"/>
      <c r="E30" s="16"/>
      <c r="F30" s="16"/>
      <c r="G30" s="16"/>
      <c r="H30" s="16"/>
      <c r="I30" s="21"/>
      <c r="J30" s="21"/>
      <c r="K30" s="16" t="s">
        <v>91</v>
      </c>
      <c r="L30" s="16"/>
    </row>
    <row r="31" spans="1:12" ht="29" x14ac:dyDescent="0.35">
      <c r="A31" s="16"/>
      <c r="B31" s="16"/>
      <c r="C31" s="16"/>
      <c r="D31" s="16"/>
      <c r="E31" s="16"/>
      <c r="F31" s="16"/>
      <c r="G31" s="16"/>
      <c r="H31" s="16"/>
      <c r="I31" s="21"/>
      <c r="J31" s="16"/>
      <c r="K31" s="16" t="s">
        <v>92</v>
      </c>
      <c r="L31" s="16"/>
    </row>
    <row r="32" spans="1:12" x14ac:dyDescent="0.35">
      <c r="A32" s="16"/>
      <c r="B32" s="16"/>
      <c r="C32" s="16"/>
      <c r="D32" s="16"/>
      <c r="E32" s="16"/>
      <c r="F32" s="16"/>
      <c r="G32" s="16"/>
      <c r="H32" s="16"/>
      <c r="I32" s="21"/>
      <c r="J32" s="16"/>
      <c r="K32" s="16"/>
      <c r="L32" s="16"/>
    </row>
    <row r="33" spans="1:12" x14ac:dyDescent="0.35">
      <c r="A33" s="16"/>
      <c r="B33" s="16"/>
      <c r="C33" s="16"/>
      <c r="D33" s="16"/>
      <c r="E33" s="16"/>
      <c r="F33" s="16"/>
      <c r="G33" s="16"/>
      <c r="H33" s="16"/>
      <c r="I33" s="21"/>
      <c r="J33" s="16"/>
      <c r="K33" s="16"/>
      <c r="L33" s="16"/>
    </row>
    <row r="34" spans="1:12" x14ac:dyDescent="0.35">
      <c r="A34" s="16"/>
      <c r="B34" s="16"/>
      <c r="C34" s="16"/>
      <c r="D34" s="16"/>
      <c r="E34" s="16"/>
      <c r="F34" s="16"/>
      <c r="G34" s="16"/>
      <c r="H34" s="16"/>
      <c r="I34" s="21"/>
      <c r="J34" s="16"/>
      <c r="K34" s="16" t="s">
        <v>93</v>
      </c>
      <c r="L34" s="16"/>
    </row>
    <row r="35" spans="1:12" ht="18.5" x14ac:dyDescent="0.35">
      <c r="A35" s="70" t="s">
        <v>94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 ht="18.5" x14ac:dyDescent="0.35">
      <c r="A36" s="70" t="s">
        <v>0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12" ht="18.5" x14ac:dyDescent="0.35">
      <c r="A37" s="22"/>
      <c r="B37" s="23" t="s">
        <v>1</v>
      </c>
      <c r="C37" s="23" t="s">
        <v>2</v>
      </c>
      <c r="D37" s="24"/>
      <c r="E37" s="22"/>
      <c r="F37" s="22"/>
      <c r="G37" s="22"/>
      <c r="H37" s="22"/>
      <c r="I37" s="22"/>
      <c r="J37" s="22"/>
      <c r="K37" s="22"/>
      <c r="L37" s="22"/>
    </row>
    <row r="38" spans="1:12" ht="37" x14ac:dyDescent="0.35">
      <c r="A38" s="25"/>
      <c r="B38" s="26" t="s">
        <v>3</v>
      </c>
      <c r="C38" s="26" t="s">
        <v>4</v>
      </c>
      <c r="D38" s="26"/>
      <c r="E38" s="25"/>
      <c r="F38" s="25"/>
      <c r="G38" s="25"/>
      <c r="H38" s="25"/>
      <c r="I38" s="25"/>
      <c r="J38" s="25"/>
      <c r="K38" s="25"/>
      <c r="L38" s="25"/>
    </row>
    <row r="39" spans="1:12" x14ac:dyDescent="0.35">
      <c r="A39" s="27"/>
      <c r="B39" s="16"/>
      <c r="C39" s="16"/>
      <c r="D39" s="16"/>
      <c r="E39" s="16"/>
      <c r="F39" s="16"/>
      <c r="G39" s="21"/>
      <c r="H39" s="16"/>
      <c r="I39" s="16"/>
      <c r="J39" s="16"/>
      <c r="K39" s="21"/>
      <c r="L39" s="21"/>
    </row>
    <row r="40" spans="1:12" x14ac:dyDescent="0.35">
      <c r="A40" s="71" t="s">
        <v>5</v>
      </c>
      <c r="B40" s="67" t="s">
        <v>6</v>
      </c>
      <c r="C40" s="67" t="s">
        <v>7</v>
      </c>
      <c r="D40" s="67" t="s">
        <v>8</v>
      </c>
      <c r="E40" s="67"/>
      <c r="F40" s="67" t="s">
        <v>9</v>
      </c>
      <c r="G40" s="67" t="s">
        <v>10</v>
      </c>
      <c r="H40" s="67"/>
      <c r="I40" s="67"/>
      <c r="J40" s="67" t="s">
        <v>11</v>
      </c>
      <c r="K40" s="67" t="s">
        <v>12</v>
      </c>
      <c r="L40" s="67" t="s">
        <v>13</v>
      </c>
    </row>
    <row r="41" spans="1:12" ht="29" x14ac:dyDescent="0.35">
      <c r="A41" s="71"/>
      <c r="B41" s="67"/>
      <c r="C41" s="67"/>
      <c r="D41" s="17" t="s">
        <v>14</v>
      </c>
      <c r="E41" s="17" t="s">
        <v>15</v>
      </c>
      <c r="F41" s="67"/>
      <c r="G41" s="17" t="s">
        <v>16</v>
      </c>
      <c r="H41" s="17" t="s">
        <v>17</v>
      </c>
      <c r="I41" s="17" t="s">
        <v>18</v>
      </c>
      <c r="J41" s="67"/>
      <c r="K41" s="67"/>
      <c r="L41" s="67"/>
    </row>
    <row r="42" spans="1:12" x14ac:dyDescent="0.35">
      <c r="A42" s="19">
        <v>1</v>
      </c>
      <c r="B42" s="8" t="s">
        <v>19</v>
      </c>
      <c r="C42" s="8"/>
      <c r="D42" s="8"/>
      <c r="E42" s="8"/>
      <c r="F42" s="8"/>
      <c r="G42" s="19"/>
      <c r="H42" s="8"/>
      <c r="I42" s="8"/>
      <c r="J42" s="8"/>
      <c r="K42" s="8"/>
      <c r="L42" s="8"/>
    </row>
    <row r="43" spans="1:12" ht="29" x14ac:dyDescent="0.35">
      <c r="A43" s="19"/>
      <c r="B43" s="8" t="s">
        <v>20</v>
      </c>
      <c r="C43" s="8" t="s">
        <v>21</v>
      </c>
      <c r="D43" s="8" t="s">
        <v>22</v>
      </c>
      <c r="E43" s="8" t="s">
        <v>23</v>
      </c>
      <c r="F43" s="8" t="s">
        <v>24</v>
      </c>
      <c r="G43" s="19">
        <v>6</v>
      </c>
      <c r="H43" s="8" t="s">
        <v>25</v>
      </c>
      <c r="I43" s="20">
        <v>500000</v>
      </c>
      <c r="J43" s="20">
        <v>3000000</v>
      </c>
      <c r="K43" s="8" t="s">
        <v>26</v>
      </c>
      <c r="L43" s="8" t="s">
        <v>95</v>
      </c>
    </row>
    <row r="44" spans="1:12" ht="29" x14ac:dyDescent="0.35">
      <c r="A44" s="19"/>
      <c r="B44" s="8" t="s">
        <v>28</v>
      </c>
      <c r="C44" s="8" t="s">
        <v>29</v>
      </c>
      <c r="D44" s="8" t="s">
        <v>30</v>
      </c>
      <c r="E44" s="8" t="s">
        <v>31</v>
      </c>
      <c r="F44" s="8" t="s">
        <v>24</v>
      </c>
      <c r="G44" s="19">
        <v>1</v>
      </c>
      <c r="H44" s="8" t="s">
        <v>32</v>
      </c>
      <c r="I44" s="20">
        <v>2000000</v>
      </c>
      <c r="J44" s="20">
        <v>2000000</v>
      </c>
      <c r="K44" s="8" t="s">
        <v>26</v>
      </c>
      <c r="L44" s="8" t="s">
        <v>95</v>
      </c>
    </row>
    <row r="45" spans="1:12" x14ac:dyDescent="0.35">
      <c r="A45" s="9">
        <v>2</v>
      </c>
      <c r="B45" s="15" t="s">
        <v>33</v>
      </c>
      <c r="C45" s="8"/>
      <c r="D45" s="8"/>
      <c r="E45" s="8"/>
      <c r="F45" s="8"/>
      <c r="G45" s="19"/>
      <c r="H45" s="8"/>
      <c r="I45" s="19"/>
      <c r="J45" s="19"/>
      <c r="K45" s="8"/>
      <c r="L45" s="8"/>
    </row>
    <row r="46" spans="1:12" ht="29" x14ac:dyDescent="0.35">
      <c r="A46" s="8"/>
      <c r="B46" s="9" t="s">
        <v>34</v>
      </c>
      <c r="C46" s="8" t="s">
        <v>35</v>
      </c>
      <c r="D46" s="8" t="s">
        <v>36</v>
      </c>
      <c r="E46" s="8" t="s">
        <v>37</v>
      </c>
      <c r="F46" s="8" t="s">
        <v>38</v>
      </c>
      <c r="G46" s="19">
        <v>6</v>
      </c>
      <c r="H46" s="8" t="s">
        <v>15</v>
      </c>
      <c r="I46" s="20">
        <v>200000</v>
      </c>
      <c r="J46" s="20">
        <v>1200000</v>
      </c>
      <c r="K46" s="8" t="s">
        <v>26</v>
      </c>
      <c r="L46" s="8" t="s">
        <v>95</v>
      </c>
    </row>
    <row r="47" spans="1:12" ht="43.5" x14ac:dyDescent="0.35">
      <c r="A47" s="8"/>
      <c r="B47" s="9" t="s">
        <v>39</v>
      </c>
      <c r="C47" s="8" t="s">
        <v>40</v>
      </c>
      <c r="D47" s="8" t="s">
        <v>41</v>
      </c>
      <c r="E47" s="8" t="s">
        <v>37</v>
      </c>
      <c r="F47" s="8" t="s">
        <v>42</v>
      </c>
      <c r="G47" s="19">
        <v>6</v>
      </c>
      <c r="H47" s="8" t="s">
        <v>15</v>
      </c>
      <c r="I47" s="20">
        <v>200000</v>
      </c>
      <c r="J47" s="20">
        <v>1200000</v>
      </c>
      <c r="K47" s="8" t="s">
        <v>26</v>
      </c>
      <c r="L47" s="8" t="s">
        <v>95</v>
      </c>
    </row>
    <row r="48" spans="1:12" ht="43.5" x14ac:dyDescent="0.35">
      <c r="A48" s="8"/>
      <c r="B48" s="9" t="s">
        <v>43</v>
      </c>
      <c r="C48" s="8" t="s">
        <v>40</v>
      </c>
      <c r="D48" s="8" t="s">
        <v>44</v>
      </c>
      <c r="E48" s="8" t="s">
        <v>45</v>
      </c>
      <c r="F48" s="8" t="s">
        <v>46</v>
      </c>
      <c r="G48" s="19">
        <v>1</v>
      </c>
      <c r="H48" s="8" t="s">
        <v>32</v>
      </c>
      <c r="I48" s="20">
        <v>20000000</v>
      </c>
      <c r="J48" s="20">
        <v>20000000</v>
      </c>
      <c r="K48" s="8" t="s">
        <v>47</v>
      </c>
      <c r="L48" s="8" t="s">
        <v>95</v>
      </c>
    </row>
    <row r="49" spans="1:12" x14ac:dyDescent="0.35">
      <c r="A49" s="9">
        <v>3</v>
      </c>
      <c r="B49" s="15" t="s">
        <v>48</v>
      </c>
      <c r="C49" s="8"/>
      <c r="D49" s="8"/>
      <c r="E49" s="8"/>
      <c r="F49" s="8"/>
      <c r="G49" s="19"/>
      <c r="H49" s="8"/>
      <c r="I49" s="19"/>
      <c r="J49" s="19"/>
      <c r="K49" s="8"/>
      <c r="L49" s="8"/>
    </row>
    <row r="50" spans="1:12" ht="58" x14ac:dyDescent="0.35">
      <c r="A50" s="8"/>
      <c r="B50" s="9" t="s">
        <v>96</v>
      </c>
      <c r="C50" s="8" t="s">
        <v>97</v>
      </c>
      <c r="D50" s="8" t="s">
        <v>98</v>
      </c>
      <c r="E50" s="8" t="s">
        <v>99</v>
      </c>
      <c r="F50" s="8" t="s">
        <v>100</v>
      </c>
      <c r="G50" s="19">
        <v>6</v>
      </c>
      <c r="H50" s="8" t="s">
        <v>15</v>
      </c>
      <c r="I50" s="20">
        <v>500000</v>
      </c>
      <c r="J50" s="20">
        <v>3000000</v>
      </c>
      <c r="K50" s="8" t="s">
        <v>54</v>
      </c>
      <c r="L50" s="8" t="s">
        <v>95</v>
      </c>
    </row>
    <row r="51" spans="1:12" x14ac:dyDescent="0.35">
      <c r="A51" s="16">
        <v>4</v>
      </c>
      <c r="B51" s="16" t="s">
        <v>55</v>
      </c>
      <c r="C51" s="8"/>
      <c r="D51" s="8"/>
      <c r="E51" s="8"/>
      <c r="F51" s="8"/>
      <c r="G51" s="19"/>
      <c r="H51" s="8"/>
      <c r="I51" s="8"/>
      <c r="J51" s="8"/>
      <c r="K51" s="8"/>
      <c r="L51" s="8"/>
    </row>
    <row r="52" spans="1:12" ht="29" x14ac:dyDescent="0.35">
      <c r="A52" s="8"/>
      <c r="B52" s="9" t="s">
        <v>56</v>
      </c>
      <c r="C52" s="8" t="s">
        <v>57</v>
      </c>
      <c r="D52" s="8" t="s">
        <v>58</v>
      </c>
      <c r="E52" s="8" t="s">
        <v>59</v>
      </c>
      <c r="F52" s="8" t="s">
        <v>60</v>
      </c>
      <c r="G52" s="19">
        <v>3</v>
      </c>
      <c r="H52" s="8" t="s">
        <v>15</v>
      </c>
      <c r="I52" s="20">
        <v>500000</v>
      </c>
      <c r="J52" s="20">
        <v>1500000</v>
      </c>
      <c r="K52" s="8" t="s">
        <v>54</v>
      </c>
      <c r="L52" s="8" t="s">
        <v>95</v>
      </c>
    </row>
    <row r="53" spans="1:12" x14ac:dyDescent="0.35">
      <c r="A53" s="16">
        <v>5</v>
      </c>
      <c r="B53" s="16" t="s">
        <v>61</v>
      </c>
      <c r="C53" s="8"/>
      <c r="D53" s="8"/>
      <c r="E53" s="8"/>
      <c r="F53" s="8"/>
      <c r="G53" s="19"/>
      <c r="H53" s="8"/>
      <c r="I53" s="19"/>
      <c r="J53" s="19"/>
      <c r="K53" s="8"/>
      <c r="L53" s="8"/>
    </row>
    <row r="54" spans="1:12" ht="29" x14ac:dyDescent="0.35">
      <c r="A54" s="8"/>
      <c r="B54" s="9" t="s">
        <v>62</v>
      </c>
      <c r="C54" s="8" t="s">
        <v>63</v>
      </c>
      <c r="D54" s="8" t="s">
        <v>64</v>
      </c>
      <c r="E54" s="8" t="s">
        <v>37</v>
      </c>
      <c r="F54" s="8" t="s">
        <v>101</v>
      </c>
      <c r="G54" s="19">
        <v>3</v>
      </c>
      <c r="H54" s="8" t="s">
        <v>15</v>
      </c>
      <c r="I54" s="20">
        <v>500000</v>
      </c>
      <c r="J54" s="20">
        <v>1500000</v>
      </c>
      <c r="K54" s="8" t="s">
        <v>54</v>
      </c>
      <c r="L54" s="8" t="s">
        <v>95</v>
      </c>
    </row>
    <row r="55" spans="1:12" x14ac:dyDescent="0.35">
      <c r="A55" s="16">
        <v>6</v>
      </c>
      <c r="B55" s="16" t="s">
        <v>66</v>
      </c>
      <c r="C55" s="8"/>
      <c r="D55" s="8"/>
      <c r="E55" s="8"/>
      <c r="F55" s="8"/>
      <c r="G55" s="19"/>
      <c r="H55" s="8"/>
      <c r="I55" s="19"/>
      <c r="J55" s="19"/>
      <c r="K55" s="8"/>
      <c r="L55" s="8"/>
    </row>
    <row r="56" spans="1:12" ht="43.5" x14ac:dyDescent="0.35">
      <c r="A56" s="8"/>
      <c r="B56" s="9" t="s">
        <v>67</v>
      </c>
      <c r="C56" s="8" t="s">
        <v>68</v>
      </c>
      <c r="D56" s="8" t="s">
        <v>69</v>
      </c>
      <c r="E56" s="8" t="s">
        <v>70</v>
      </c>
      <c r="F56" s="8" t="s">
        <v>71</v>
      </c>
      <c r="G56" s="19">
        <v>1</v>
      </c>
      <c r="H56" s="8" t="s">
        <v>72</v>
      </c>
      <c r="I56" s="20">
        <v>30000000</v>
      </c>
      <c r="J56" s="20">
        <v>30000000</v>
      </c>
      <c r="K56" s="8" t="s">
        <v>54</v>
      </c>
      <c r="L56" s="8" t="s">
        <v>95</v>
      </c>
    </row>
    <row r="57" spans="1:12" x14ac:dyDescent="0.35">
      <c r="A57" s="16">
        <v>7</v>
      </c>
      <c r="B57" s="16" t="s">
        <v>78</v>
      </c>
      <c r="C57" s="8"/>
      <c r="D57" s="8"/>
      <c r="E57" s="8"/>
      <c r="F57" s="8"/>
      <c r="G57" s="19"/>
      <c r="H57" s="8"/>
      <c r="I57" s="19"/>
      <c r="J57" s="19"/>
      <c r="K57" s="8"/>
      <c r="L57" s="8"/>
    </row>
    <row r="58" spans="1:12" ht="72.5" x14ac:dyDescent="0.35">
      <c r="A58" s="8"/>
      <c r="B58" s="9" t="s">
        <v>79</v>
      </c>
      <c r="C58" s="8" t="s">
        <v>80</v>
      </c>
      <c r="D58" s="8" t="s">
        <v>81</v>
      </c>
      <c r="E58" s="8" t="s">
        <v>82</v>
      </c>
      <c r="F58" s="8" t="s">
        <v>83</v>
      </c>
      <c r="G58" s="19">
        <v>2</v>
      </c>
      <c r="H58" s="8" t="s">
        <v>15</v>
      </c>
      <c r="I58" s="20">
        <v>500000</v>
      </c>
      <c r="J58" s="20">
        <v>1000000</v>
      </c>
      <c r="K58" s="8" t="s">
        <v>54</v>
      </c>
      <c r="L58" s="8" t="s">
        <v>95</v>
      </c>
    </row>
    <row r="59" spans="1:12" x14ac:dyDescent="0.35">
      <c r="A59" s="16">
        <v>8</v>
      </c>
      <c r="B59" s="16" t="s">
        <v>84</v>
      </c>
      <c r="C59" s="8"/>
      <c r="D59" s="8"/>
      <c r="E59" s="8"/>
      <c r="F59" s="8"/>
      <c r="G59" s="19"/>
      <c r="H59" s="8"/>
      <c r="I59" s="19"/>
      <c r="J59" s="19"/>
      <c r="K59" s="8"/>
      <c r="L59" s="8"/>
    </row>
    <row r="60" spans="1:12" ht="72.5" x14ac:dyDescent="0.35">
      <c r="A60" s="8"/>
      <c r="B60" s="9" t="s">
        <v>85</v>
      </c>
      <c r="C60" s="8" t="s">
        <v>86</v>
      </c>
      <c r="D60" s="8" t="s">
        <v>87</v>
      </c>
      <c r="E60" s="8" t="s">
        <v>88</v>
      </c>
      <c r="F60" s="8" t="s">
        <v>89</v>
      </c>
      <c r="G60" s="19">
        <v>2</v>
      </c>
      <c r="H60" s="8" t="s">
        <v>32</v>
      </c>
      <c r="I60" s="20">
        <v>40000000</v>
      </c>
      <c r="J60" s="20">
        <v>40000000</v>
      </c>
      <c r="K60" s="8" t="s">
        <v>90</v>
      </c>
      <c r="L60" s="8" t="s">
        <v>95</v>
      </c>
    </row>
    <row r="62" spans="1:12" x14ac:dyDescent="0.35">
      <c r="K62" t="s">
        <v>91</v>
      </c>
    </row>
    <row r="63" spans="1:12" x14ac:dyDescent="0.35">
      <c r="K63" t="s">
        <v>92</v>
      </c>
    </row>
    <row r="66" spans="11:11" x14ac:dyDescent="0.35">
      <c r="K66" t="s">
        <v>93</v>
      </c>
    </row>
  </sheetData>
  <mergeCells count="23">
    <mergeCell ref="A35:L35"/>
    <mergeCell ref="A36:L36"/>
    <mergeCell ref="A40:A41"/>
    <mergeCell ref="B40:B41"/>
    <mergeCell ref="C40:C41"/>
    <mergeCell ref="D40:E40"/>
    <mergeCell ref="F40:F41"/>
    <mergeCell ref="G40:I40"/>
    <mergeCell ref="J40:J41"/>
    <mergeCell ref="K40:K41"/>
    <mergeCell ref="L40:L41"/>
    <mergeCell ref="M7:M8"/>
    <mergeCell ref="A1:L1"/>
    <mergeCell ref="A7:A8"/>
    <mergeCell ref="B7:B8"/>
    <mergeCell ref="C7:C8"/>
    <mergeCell ref="D7:E7"/>
    <mergeCell ref="F7:F8"/>
    <mergeCell ref="G7:I7"/>
    <mergeCell ref="J7:J8"/>
    <mergeCell ref="K7:K8"/>
    <mergeCell ref="L7:L8"/>
    <mergeCell ref="A2:L2"/>
  </mergeCells>
  <pageMargins left="0.25" right="0.25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zoomScale="70" zoomScaleNormal="70" workbookViewId="0">
      <selection sqref="A1:H8"/>
    </sheetView>
  </sheetViews>
  <sheetFormatPr defaultColWidth="9.1796875" defaultRowHeight="15.5" x14ac:dyDescent="0.35"/>
  <cols>
    <col min="1" max="1" width="4" style="33" customWidth="1"/>
    <col min="2" max="2" width="31.453125" style="28" customWidth="1"/>
    <col min="3" max="3" width="23.7265625" style="28" customWidth="1"/>
    <col min="4" max="4" width="22.1796875" style="28" customWidth="1"/>
    <col min="5" max="5" width="27.54296875" style="28" customWidth="1"/>
    <col min="6" max="6" width="24.1796875" style="28" customWidth="1"/>
    <col min="7" max="7" width="18" style="28" customWidth="1"/>
    <col min="8" max="8" width="21.453125" style="39" customWidth="1"/>
    <col min="9" max="16384" width="9.1796875" style="28"/>
  </cols>
  <sheetData>
    <row r="1" spans="1:8" x14ac:dyDescent="0.35">
      <c r="A1" s="72" t="s">
        <v>156</v>
      </c>
      <c r="B1" s="72"/>
      <c r="C1" s="72"/>
      <c r="D1" s="72"/>
      <c r="E1" s="72"/>
      <c r="F1" s="72"/>
      <c r="G1" s="72"/>
      <c r="H1" s="72"/>
    </row>
    <row r="2" spans="1:8" x14ac:dyDescent="0.35">
      <c r="A2" s="72" t="s">
        <v>108</v>
      </c>
      <c r="B2" s="72"/>
      <c r="C2" s="72"/>
      <c r="D2" s="72"/>
      <c r="E2" s="72"/>
      <c r="F2" s="72"/>
      <c r="G2" s="72"/>
      <c r="H2" s="72"/>
    </row>
    <row r="4" spans="1:8" x14ac:dyDescent="0.35">
      <c r="A4" s="29" t="s">
        <v>146</v>
      </c>
      <c r="C4" s="28" t="s">
        <v>149</v>
      </c>
    </row>
    <row r="5" spans="1:8" x14ac:dyDescent="0.35">
      <c r="A5" s="29" t="s">
        <v>147</v>
      </c>
      <c r="C5" s="28" t="s">
        <v>150</v>
      </c>
    </row>
    <row r="6" spans="1:8" x14ac:dyDescent="0.35">
      <c r="A6" s="29" t="s">
        <v>148</v>
      </c>
      <c r="C6" s="28" t="s">
        <v>151</v>
      </c>
    </row>
    <row r="8" spans="1:8" s="31" customFormat="1" ht="15" x14ac:dyDescent="0.3">
      <c r="A8" s="30" t="s">
        <v>109</v>
      </c>
      <c r="B8" s="30" t="s">
        <v>110</v>
      </c>
      <c r="C8" s="30" t="s">
        <v>111</v>
      </c>
      <c r="D8" s="30" t="s">
        <v>112</v>
      </c>
      <c r="E8" s="30" t="s">
        <v>113</v>
      </c>
      <c r="F8" s="30" t="s">
        <v>114</v>
      </c>
      <c r="G8" s="30" t="s">
        <v>115</v>
      </c>
      <c r="H8" s="40" t="s">
        <v>116</v>
      </c>
    </row>
    <row r="9" spans="1:8" x14ac:dyDescent="0.35">
      <c r="A9" s="82">
        <v>1</v>
      </c>
      <c r="B9" s="73" t="s">
        <v>19</v>
      </c>
      <c r="C9" s="74"/>
      <c r="D9" s="74"/>
      <c r="E9" s="74"/>
      <c r="F9" s="74"/>
      <c r="G9" s="74"/>
      <c r="H9" s="75"/>
    </row>
    <row r="10" spans="1:8" s="36" customFormat="1" ht="46.5" x14ac:dyDescent="0.35">
      <c r="A10" s="83"/>
      <c r="B10" s="34" t="s">
        <v>117</v>
      </c>
      <c r="C10" s="34" t="s">
        <v>118</v>
      </c>
      <c r="D10" s="34" t="s">
        <v>119</v>
      </c>
      <c r="E10" s="35" t="s">
        <v>195</v>
      </c>
      <c r="F10" s="34" t="s">
        <v>121</v>
      </c>
      <c r="G10" s="37" t="s">
        <v>127</v>
      </c>
      <c r="H10" s="41">
        <v>4000000</v>
      </c>
    </row>
    <row r="11" spans="1:8" ht="31" x14ac:dyDescent="0.35">
      <c r="A11" s="83"/>
      <c r="B11" s="34" t="s">
        <v>23</v>
      </c>
      <c r="C11" s="34" t="s">
        <v>118</v>
      </c>
      <c r="D11" s="34" t="s">
        <v>122</v>
      </c>
      <c r="E11" s="34" t="s">
        <v>120</v>
      </c>
      <c r="F11" s="34" t="s">
        <v>123</v>
      </c>
      <c r="G11" s="37" t="s">
        <v>126</v>
      </c>
      <c r="H11" s="42"/>
    </row>
    <row r="12" spans="1:8" ht="15.75" customHeight="1" x14ac:dyDescent="0.35">
      <c r="A12" s="83"/>
      <c r="B12" s="76" t="s">
        <v>128</v>
      </c>
      <c r="C12" s="76" t="s">
        <v>118</v>
      </c>
      <c r="D12" s="32" t="s">
        <v>124</v>
      </c>
      <c r="E12" s="76" t="s">
        <v>120</v>
      </c>
      <c r="F12" s="76" t="s">
        <v>125</v>
      </c>
      <c r="G12" s="78" t="s">
        <v>127</v>
      </c>
      <c r="H12" s="80">
        <v>7000000</v>
      </c>
    </row>
    <row r="13" spans="1:8" ht="31.5" customHeight="1" x14ac:dyDescent="0.35">
      <c r="A13" s="84"/>
      <c r="B13" s="77"/>
      <c r="C13" s="77"/>
      <c r="D13" s="34" t="s">
        <v>119</v>
      </c>
      <c r="E13" s="77"/>
      <c r="F13" s="77"/>
      <c r="G13" s="79"/>
      <c r="H13" s="81"/>
    </row>
    <row r="14" spans="1:8" x14ac:dyDescent="0.35">
      <c r="A14" s="85"/>
      <c r="B14" s="86"/>
      <c r="C14" s="86"/>
      <c r="D14" s="86"/>
      <c r="E14" s="86"/>
      <c r="F14" s="86"/>
      <c r="G14" s="86"/>
      <c r="H14" s="87"/>
    </row>
    <row r="15" spans="1:8" x14ac:dyDescent="0.35">
      <c r="A15" s="82">
        <v>2</v>
      </c>
      <c r="B15" s="73" t="s">
        <v>66</v>
      </c>
      <c r="C15" s="74"/>
      <c r="D15" s="74"/>
      <c r="E15" s="74"/>
      <c r="F15" s="74"/>
      <c r="G15" s="74"/>
      <c r="H15" s="75"/>
    </row>
    <row r="16" spans="1:8" ht="46.5" x14ac:dyDescent="0.35">
      <c r="A16" s="83"/>
      <c r="B16" s="35" t="s">
        <v>131</v>
      </c>
      <c r="C16" s="35" t="s">
        <v>129</v>
      </c>
      <c r="D16" s="35" t="s">
        <v>130</v>
      </c>
      <c r="E16" s="35" t="s">
        <v>132</v>
      </c>
      <c r="F16" s="38" t="s">
        <v>138</v>
      </c>
      <c r="G16" s="35" t="s">
        <v>127</v>
      </c>
      <c r="H16" s="43">
        <v>500000</v>
      </c>
    </row>
    <row r="17" spans="1:8" x14ac:dyDescent="0.35">
      <c r="A17" s="83"/>
      <c r="B17" s="35" t="s">
        <v>133</v>
      </c>
      <c r="C17" s="35" t="s">
        <v>129</v>
      </c>
      <c r="D17" s="35" t="s">
        <v>135</v>
      </c>
      <c r="E17" s="35" t="s">
        <v>136</v>
      </c>
      <c r="F17" s="35" t="s">
        <v>137</v>
      </c>
      <c r="G17" s="35" t="s">
        <v>134</v>
      </c>
      <c r="H17" s="43">
        <v>5000000</v>
      </c>
    </row>
    <row r="18" spans="1:8" ht="46.5" x14ac:dyDescent="0.35">
      <c r="A18" s="83"/>
      <c r="B18" s="35" t="s">
        <v>139</v>
      </c>
      <c r="C18" s="35" t="s">
        <v>129</v>
      </c>
      <c r="D18" s="35" t="s">
        <v>140</v>
      </c>
      <c r="E18" s="35" t="s">
        <v>141</v>
      </c>
      <c r="F18" s="35" t="s">
        <v>142</v>
      </c>
      <c r="G18" s="35" t="s">
        <v>127</v>
      </c>
      <c r="H18" s="43">
        <v>3000000</v>
      </c>
    </row>
    <row r="19" spans="1:8" ht="46.5" x14ac:dyDescent="0.35">
      <c r="A19" s="84"/>
      <c r="B19" s="35" t="s">
        <v>143</v>
      </c>
      <c r="C19" s="35" t="s">
        <v>129</v>
      </c>
      <c r="D19" s="35" t="s">
        <v>145</v>
      </c>
      <c r="E19" s="35" t="s">
        <v>144</v>
      </c>
      <c r="F19" s="35"/>
      <c r="G19" s="35" t="s">
        <v>127</v>
      </c>
      <c r="H19" s="43">
        <v>500000</v>
      </c>
    </row>
    <row r="20" spans="1:8" x14ac:dyDescent="0.35">
      <c r="A20" s="85"/>
      <c r="B20" s="86"/>
      <c r="C20" s="86"/>
      <c r="D20" s="86"/>
      <c r="E20" s="86"/>
      <c r="F20" s="86"/>
      <c r="G20" s="86"/>
      <c r="H20" s="87"/>
    </row>
    <row r="21" spans="1:8" x14ac:dyDescent="0.35">
      <c r="A21" s="82">
        <v>3</v>
      </c>
      <c r="B21" s="73" t="s">
        <v>61</v>
      </c>
      <c r="C21" s="74"/>
      <c r="D21" s="74"/>
      <c r="E21" s="74"/>
      <c r="F21" s="74"/>
      <c r="G21" s="74"/>
      <c r="H21" s="75"/>
    </row>
    <row r="22" spans="1:8" ht="46.5" x14ac:dyDescent="0.35">
      <c r="A22" s="83"/>
      <c r="B22" s="35" t="s">
        <v>152</v>
      </c>
      <c r="C22" s="35" t="s">
        <v>153</v>
      </c>
      <c r="D22" s="35" t="s">
        <v>154</v>
      </c>
      <c r="E22" s="35" t="s">
        <v>155</v>
      </c>
      <c r="F22" s="35" t="s">
        <v>163</v>
      </c>
      <c r="G22" s="35" t="s">
        <v>127</v>
      </c>
      <c r="H22" s="43">
        <v>600000</v>
      </c>
    </row>
    <row r="23" spans="1:8" ht="46.5" x14ac:dyDescent="0.35">
      <c r="A23" s="83"/>
      <c r="B23" s="35" t="s">
        <v>157</v>
      </c>
      <c r="C23" s="35" t="s">
        <v>153</v>
      </c>
      <c r="D23" s="35" t="s">
        <v>162</v>
      </c>
      <c r="E23" s="35" t="s">
        <v>155</v>
      </c>
      <c r="F23" s="35" t="s">
        <v>163</v>
      </c>
      <c r="G23" s="35" t="s">
        <v>127</v>
      </c>
      <c r="H23" s="43">
        <v>600000</v>
      </c>
    </row>
    <row r="24" spans="1:8" ht="46.5" x14ac:dyDescent="0.35">
      <c r="A24" s="84"/>
      <c r="B24" s="35" t="s">
        <v>158</v>
      </c>
      <c r="C24" s="35" t="s">
        <v>153</v>
      </c>
      <c r="D24" s="35" t="s">
        <v>159</v>
      </c>
      <c r="E24" s="35" t="s">
        <v>160</v>
      </c>
      <c r="F24" s="35" t="s">
        <v>161</v>
      </c>
      <c r="G24" s="35" t="s">
        <v>127</v>
      </c>
      <c r="H24" s="43">
        <v>600000</v>
      </c>
    </row>
    <row r="25" spans="1:8" x14ac:dyDescent="0.35">
      <c r="A25" s="85"/>
      <c r="B25" s="86"/>
      <c r="C25" s="86"/>
      <c r="D25" s="86"/>
      <c r="E25" s="86"/>
      <c r="F25" s="86"/>
      <c r="G25" s="86"/>
      <c r="H25" s="87"/>
    </row>
    <row r="26" spans="1:8" x14ac:dyDescent="0.35">
      <c r="A26" s="82">
        <v>4</v>
      </c>
      <c r="B26" s="73" t="s">
        <v>78</v>
      </c>
      <c r="C26" s="74"/>
      <c r="D26" s="74"/>
      <c r="E26" s="74"/>
      <c r="F26" s="74"/>
      <c r="G26" s="74"/>
      <c r="H26" s="75"/>
    </row>
    <row r="27" spans="1:8" ht="46.5" x14ac:dyDescent="0.35">
      <c r="A27" s="83"/>
      <c r="B27" s="35" t="s">
        <v>81</v>
      </c>
      <c r="C27" s="35" t="s">
        <v>165</v>
      </c>
      <c r="D27" s="35" t="s">
        <v>166</v>
      </c>
      <c r="E27" s="35" t="s">
        <v>167</v>
      </c>
      <c r="F27" s="35" t="s">
        <v>163</v>
      </c>
      <c r="G27" s="35" t="s">
        <v>127</v>
      </c>
      <c r="H27" s="43">
        <v>1000000</v>
      </c>
    </row>
    <row r="28" spans="1:8" ht="46.5" x14ac:dyDescent="0.35">
      <c r="A28" s="83"/>
      <c r="B28" s="35" t="s">
        <v>168</v>
      </c>
      <c r="C28" s="35" t="s">
        <v>165</v>
      </c>
      <c r="D28" s="35" t="s">
        <v>166</v>
      </c>
      <c r="E28" s="35" t="s">
        <v>169</v>
      </c>
      <c r="F28" s="35" t="s">
        <v>163</v>
      </c>
      <c r="G28" s="35" t="s">
        <v>127</v>
      </c>
      <c r="H28" s="43">
        <v>1000000</v>
      </c>
    </row>
    <row r="29" spans="1:8" ht="46.5" x14ac:dyDescent="0.35">
      <c r="A29" s="83"/>
      <c r="B29" s="35" t="s">
        <v>170</v>
      </c>
      <c r="C29" s="35" t="s">
        <v>164</v>
      </c>
      <c r="D29" s="35" t="s">
        <v>60</v>
      </c>
      <c r="E29" s="35"/>
      <c r="F29" s="35" t="s">
        <v>163</v>
      </c>
      <c r="G29" s="35" t="s">
        <v>127</v>
      </c>
      <c r="H29" s="43">
        <v>1000000</v>
      </c>
    </row>
    <row r="30" spans="1:8" ht="46.5" x14ac:dyDescent="0.35">
      <c r="A30" s="84"/>
      <c r="B30" s="35" t="s">
        <v>171</v>
      </c>
      <c r="C30" s="35" t="s">
        <v>172</v>
      </c>
      <c r="D30" s="35" t="s">
        <v>60</v>
      </c>
      <c r="E30" s="35"/>
      <c r="F30" s="35" t="s">
        <v>163</v>
      </c>
      <c r="G30" s="35" t="s">
        <v>127</v>
      </c>
      <c r="H30" s="43">
        <v>4000000</v>
      </c>
    </row>
    <row r="31" spans="1:8" x14ac:dyDescent="0.35">
      <c r="A31" s="85"/>
      <c r="B31" s="86"/>
      <c r="C31" s="86"/>
      <c r="D31" s="86"/>
      <c r="E31" s="86"/>
      <c r="F31" s="86"/>
      <c r="G31" s="86"/>
      <c r="H31" s="87"/>
    </row>
    <row r="32" spans="1:8" x14ac:dyDescent="0.35">
      <c r="A32" s="82">
        <v>5</v>
      </c>
      <c r="B32" s="73" t="s">
        <v>55</v>
      </c>
      <c r="C32" s="74"/>
      <c r="D32" s="74"/>
      <c r="E32" s="74"/>
      <c r="F32" s="74"/>
      <c r="G32" s="74"/>
      <c r="H32" s="75"/>
    </row>
    <row r="33" spans="1:8" ht="46.5" x14ac:dyDescent="0.35">
      <c r="A33" s="83"/>
      <c r="B33" s="35" t="s">
        <v>173</v>
      </c>
      <c r="C33" s="35" t="s">
        <v>174</v>
      </c>
      <c r="D33" s="35" t="s">
        <v>60</v>
      </c>
      <c r="E33" s="35"/>
      <c r="F33" s="35" t="s">
        <v>163</v>
      </c>
      <c r="G33" s="35" t="s">
        <v>127</v>
      </c>
      <c r="H33" s="43">
        <v>250000</v>
      </c>
    </row>
    <row r="34" spans="1:8" ht="46.5" x14ac:dyDescent="0.35">
      <c r="A34" s="84"/>
      <c r="B34" s="35" t="s">
        <v>175</v>
      </c>
      <c r="C34" s="35" t="s">
        <v>174</v>
      </c>
      <c r="D34" s="35" t="s">
        <v>60</v>
      </c>
      <c r="E34" s="35"/>
      <c r="F34" s="35" t="s">
        <v>163</v>
      </c>
      <c r="G34" s="35" t="s">
        <v>127</v>
      </c>
      <c r="H34" s="43">
        <v>250000</v>
      </c>
    </row>
    <row r="35" spans="1:8" x14ac:dyDescent="0.35">
      <c r="A35" s="85"/>
      <c r="B35" s="86"/>
      <c r="C35" s="86"/>
      <c r="D35" s="86"/>
      <c r="E35" s="86"/>
      <c r="F35" s="86"/>
      <c r="G35" s="86"/>
      <c r="H35" s="87"/>
    </row>
    <row r="36" spans="1:8" x14ac:dyDescent="0.35">
      <c r="A36" s="82">
        <v>6</v>
      </c>
      <c r="B36" s="73" t="s">
        <v>176</v>
      </c>
      <c r="C36" s="74"/>
      <c r="D36" s="74"/>
      <c r="E36" s="74"/>
      <c r="F36" s="74"/>
      <c r="G36" s="74"/>
      <c r="H36" s="75"/>
    </row>
    <row r="37" spans="1:8" ht="31" x14ac:dyDescent="0.35">
      <c r="A37" s="83"/>
      <c r="B37" s="35" t="s">
        <v>177</v>
      </c>
      <c r="C37" s="35" t="s">
        <v>178</v>
      </c>
      <c r="D37" s="35" t="s">
        <v>179</v>
      </c>
      <c r="E37" s="35" t="s">
        <v>181</v>
      </c>
      <c r="F37" s="35" t="s">
        <v>180</v>
      </c>
      <c r="G37" s="35" t="s">
        <v>126</v>
      </c>
      <c r="H37" s="42" t="s">
        <v>182</v>
      </c>
    </row>
    <row r="38" spans="1:8" ht="46.5" x14ac:dyDescent="0.35">
      <c r="A38" s="84"/>
      <c r="B38" s="35" t="s">
        <v>183</v>
      </c>
      <c r="C38" s="35" t="s">
        <v>178</v>
      </c>
      <c r="D38" s="35" t="s">
        <v>179</v>
      </c>
      <c r="E38" s="35" t="s">
        <v>184</v>
      </c>
      <c r="F38" s="35" t="s">
        <v>163</v>
      </c>
      <c r="G38" s="35" t="s">
        <v>127</v>
      </c>
      <c r="H38" s="43">
        <v>500000</v>
      </c>
    </row>
    <row r="39" spans="1:8" x14ac:dyDescent="0.35">
      <c r="A39" s="85"/>
      <c r="B39" s="86"/>
      <c r="C39" s="86"/>
      <c r="D39" s="86"/>
      <c r="E39" s="86"/>
      <c r="F39" s="86"/>
      <c r="G39" s="86"/>
      <c r="H39" s="87"/>
    </row>
    <row r="40" spans="1:8" x14ac:dyDescent="0.35">
      <c r="A40" s="82">
        <v>7</v>
      </c>
      <c r="B40" s="73" t="s">
        <v>185</v>
      </c>
      <c r="C40" s="74"/>
      <c r="D40" s="74"/>
      <c r="E40" s="74"/>
      <c r="F40" s="74"/>
      <c r="G40" s="74"/>
      <c r="H40" s="75"/>
    </row>
    <row r="41" spans="1:8" ht="46.5" x14ac:dyDescent="0.35">
      <c r="A41" s="83"/>
      <c r="B41" s="35" t="s">
        <v>186</v>
      </c>
      <c r="C41" s="35" t="s">
        <v>187</v>
      </c>
      <c r="D41" s="35" t="s">
        <v>179</v>
      </c>
      <c r="E41" s="35" t="s">
        <v>188</v>
      </c>
      <c r="F41" s="35" t="s">
        <v>163</v>
      </c>
      <c r="G41" s="35" t="s">
        <v>127</v>
      </c>
      <c r="H41" s="43">
        <v>5000000</v>
      </c>
    </row>
    <row r="42" spans="1:8" ht="46.5" x14ac:dyDescent="0.35">
      <c r="A42" s="84"/>
      <c r="B42" s="35" t="s">
        <v>189</v>
      </c>
      <c r="C42" s="35" t="s">
        <v>187</v>
      </c>
      <c r="D42" s="35" t="s">
        <v>179</v>
      </c>
      <c r="E42" s="35"/>
      <c r="F42" s="35" t="s">
        <v>190</v>
      </c>
      <c r="G42" s="35" t="s">
        <v>127</v>
      </c>
      <c r="H42" s="43">
        <v>5000000</v>
      </c>
    </row>
    <row r="43" spans="1:8" x14ac:dyDescent="0.35">
      <c r="A43" s="85"/>
      <c r="B43" s="86"/>
      <c r="C43" s="86"/>
      <c r="D43" s="86"/>
      <c r="E43" s="86"/>
      <c r="F43" s="86"/>
      <c r="G43" s="86"/>
      <c r="H43" s="87"/>
    </row>
    <row r="44" spans="1:8" x14ac:dyDescent="0.35">
      <c r="A44" s="82">
        <v>8</v>
      </c>
      <c r="B44" s="73" t="s">
        <v>84</v>
      </c>
      <c r="C44" s="74"/>
      <c r="D44" s="74"/>
      <c r="E44" s="74"/>
      <c r="F44" s="74"/>
      <c r="G44" s="74"/>
      <c r="H44" s="75"/>
    </row>
    <row r="45" spans="1:8" ht="46.5" x14ac:dyDescent="0.35">
      <c r="A45" s="84"/>
      <c r="B45" s="35" t="s">
        <v>191</v>
      </c>
      <c r="C45" s="35" t="s">
        <v>192</v>
      </c>
      <c r="D45" s="35"/>
      <c r="E45" s="35"/>
      <c r="F45" s="35"/>
      <c r="G45" s="35" t="s">
        <v>127</v>
      </c>
      <c r="H45" s="43">
        <v>5000000</v>
      </c>
    </row>
    <row r="46" spans="1:8" x14ac:dyDescent="0.35">
      <c r="A46" s="85"/>
      <c r="B46" s="86"/>
      <c r="C46" s="86"/>
      <c r="D46" s="86"/>
      <c r="E46" s="86"/>
      <c r="F46" s="86"/>
      <c r="G46" s="86"/>
      <c r="H46" s="87"/>
    </row>
    <row r="47" spans="1:8" x14ac:dyDescent="0.35">
      <c r="A47" s="82">
        <v>9</v>
      </c>
      <c r="B47" s="73" t="s">
        <v>193</v>
      </c>
      <c r="C47" s="74"/>
      <c r="D47" s="74"/>
      <c r="E47" s="74"/>
      <c r="F47" s="74"/>
      <c r="G47" s="74"/>
      <c r="H47" s="75"/>
    </row>
    <row r="48" spans="1:8" ht="46.5" x14ac:dyDescent="0.35">
      <c r="A48" s="84"/>
      <c r="B48" s="35" t="s">
        <v>194</v>
      </c>
      <c r="C48" s="35" t="s">
        <v>135</v>
      </c>
      <c r="D48" s="35" t="s">
        <v>179</v>
      </c>
      <c r="E48" s="35"/>
      <c r="F48" s="35"/>
      <c r="G48" s="35" t="s">
        <v>127</v>
      </c>
      <c r="H48" s="43">
        <v>2000000</v>
      </c>
    </row>
    <row r="50" spans="8:8" x14ac:dyDescent="0.35">
      <c r="H50" s="44">
        <f>SUM(H10:H49)</f>
        <v>46800000</v>
      </c>
    </row>
  </sheetData>
  <mergeCells count="34">
    <mergeCell ref="B47:H47"/>
    <mergeCell ref="A21:A24"/>
    <mergeCell ref="A26:A30"/>
    <mergeCell ref="A32:A34"/>
    <mergeCell ref="A36:A38"/>
    <mergeCell ref="A40:A42"/>
    <mergeCell ref="A44:A45"/>
    <mergeCell ref="A47:A48"/>
    <mergeCell ref="A39:H39"/>
    <mergeCell ref="A43:H43"/>
    <mergeCell ref="A46:H46"/>
    <mergeCell ref="B26:H26"/>
    <mergeCell ref="B32:H32"/>
    <mergeCell ref="B36:H36"/>
    <mergeCell ref="B40:H40"/>
    <mergeCell ref="B44:H44"/>
    <mergeCell ref="A20:H20"/>
    <mergeCell ref="B21:H21"/>
    <mergeCell ref="A25:H25"/>
    <mergeCell ref="A31:H31"/>
    <mergeCell ref="A35:H35"/>
    <mergeCell ref="A1:H1"/>
    <mergeCell ref="A2:H2"/>
    <mergeCell ref="B9:H9"/>
    <mergeCell ref="B15:H15"/>
    <mergeCell ref="E12:E13"/>
    <mergeCell ref="F12:F13"/>
    <mergeCell ref="G12:G13"/>
    <mergeCell ref="H12:H13"/>
    <mergeCell ref="B12:B13"/>
    <mergeCell ref="C12:C13"/>
    <mergeCell ref="A9:A13"/>
    <mergeCell ref="A14:H14"/>
    <mergeCell ref="A15:A19"/>
  </mergeCells>
  <pageMargins left="0.7" right="0.7" top="0.75" bottom="0.75" header="0.3" footer="0.3"/>
  <pageSetup paperSize="1000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L43"/>
  <sheetViews>
    <sheetView topLeftCell="A14" workbookViewId="0">
      <selection activeCell="D15" sqref="D15"/>
    </sheetView>
  </sheetViews>
  <sheetFormatPr defaultRowHeight="14.5" x14ac:dyDescent="0.35"/>
  <cols>
    <col min="1" max="1" width="4.1796875" customWidth="1"/>
    <col min="2" max="2" width="46.08984375" bestFit="1" customWidth="1"/>
    <col min="3" max="3" width="30.36328125" bestFit="1" customWidth="1"/>
    <col min="4" max="4" width="40" bestFit="1" customWidth="1"/>
    <col min="5" max="5" width="32.54296875" bestFit="1" customWidth="1"/>
    <col min="6" max="6" width="26" bestFit="1" customWidth="1"/>
    <col min="9" max="9" width="13.7265625" bestFit="1" customWidth="1"/>
    <col min="10" max="10" width="23" bestFit="1" customWidth="1"/>
    <col min="11" max="11" width="26.453125" bestFit="1" customWidth="1"/>
    <col min="12" max="12" width="18.453125" bestFit="1" customWidth="1"/>
  </cols>
  <sheetData>
    <row r="8" spans="1:12" ht="18.5" x14ac:dyDescent="0.35">
      <c r="A8" s="70" t="s">
        <v>214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18.5" x14ac:dyDescent="0.35">
      <c r="A9" s="70" t="s">
        <v>103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12" ht="18" customHeight="1" x14ac:dyDescent="0.35">
      <c r="A10" s="22"/>
      <c r="B10" s="23" t="s">
        <v>1</v>
      </c>
      <c r="C10" s="47" t="s">
        <v>196</v>
      </c>
      <c r="D10" s="24"/>
      <c r="E10" s="22"/>
      <c r="F10" s="22"/>
      <c r="G10" s="22"/>
      <c r="H10" s="22"/>
      <c r="I10" s="22"/>
      <c r="J10" s="22"/>
      <c r="K10" s="22"/>
      <c r="L10" s="22"/>
    </row>
    <row r="11" spans="1:12" ht="18" customHeight="1" x14ac:dyDescent="0.35">
      <c r="A11" s="25"/>
      <c r="B11" s="26" t="s">
        <v>3</v>
      </c>
      <c r="C11" s="48" t="s">
        <v>196</v>
      </c>
      <c r="D11" s="26"/>
      <c r="E11" s="25"/>
      <c r="F11" s="25"/>
      <c r="G11" s="25"/>
      <c r="H11" s="25"/>
      <c r="I11" s="25"/>
      <c r="J11" s="25"/>
      <c r="K11" s="25"/>
      <c r="L11" s="25"/>
    </row>
    <row r="13" spans="1:12" x14ac:dyDescent="0.35">
      <c r="A13" s="71" t="s">
        <v>5</v>
      </c>
      <c r="B13" s="67" t="s">
        <v>6</v>
      </c>
      <c r="C13" s="67" t="s">
        <v>7</v>
      </c>
      <c r="D13" s="67" t="s">
        <v>8</v>
      </c>
      <c r="E13" s="67"/>
      <c r="F13" s="67" t="s">
        <v>9</v>
      </c>
      <c r="G13" s="67" t="s">
        <v>10</v>
      </c>
      <c r="H13" s="67"/>
      <c r="I13" s="67"/>
      <c r="J13" s="67" t="s">
        <v>11</v>
      </c>
      <c r="K13" s="67" t="s">
        <v>12</v>
      </c>
      <c r="L13" s="67" t="s">
        <v>13</v>
      </c>
    </row>
    <row r="14" spans="1:12" x14ac:dyDescent="0.35">
      <c r="A14" s="89"/>
      <c r="B14" s="88"/>
      <c r="C14" s="88"/>
      <c r="D14" s="50" t="s">
        <v>14</v>
      </c>
      <c r="E14" s="50" t="s">
        <v>15</v>
      </c>
      <c r="F14" s="88"/>
      <c r="G14" s="50" t="s">
        <v>16</v>
      </c>
      <c r="H14" s="50" t="s">
        <v>17</v>
      </c>
      <c r="I14" s="50" t="s">
        <v>18</v>
      </c>
      <c r="J14" s="88"/>
      <c r="K14" s="88"/>
      <c r="L14" s="88"/>
    </row>
    <row r="15" spans="1:12" x14ac:dyDescent="0.35">
      <c r="A15" s="51">
        <v>1</v>
      </c>
      <c r="B15" s="52" t="s">
        <v>197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x14ac:dyDescent="0.35">
      <c r="A16" s="53"/>
      <c r="B16" s="54" t="s">
        <v>20</v>
      </c>
      <c r="C16" s="54" t="s">
        <v>198</v>
      </c>
      <c r="D16" s="54" t="s">
        <v>23</v>
      </c>
      <c r="E16" s="54" t="s">
        <v>107</v>
      </c>
      <c r="F16" s="54" t="s">
        <v>199</v>
      </c>
      <c r="G16" s="54">
        <v>11</v>
      </c>
      <c r="H16" s="54" t="s">
        <v>200</v>
      </c>
      <c r="I16" s="55">
        <v>300000</v>
      </c>
      <c r="J16" s="55">
        <f>I16*G16</f>
        <v>3300000</v>
      </c>
      <c r="K16" s="54" t="s">
        <v>26</v>
      </c>
      <c r="L16" s="54" t="s">
        <v>201</v>
      </c>
    </row>
    <row r="17" spans="1:12" x14ac:dyDescent="0.35">
      <c r="A17" s="53"/>
      <c r="B17" s="54" t="s">
        <v>28</v>
      </c>
      <c r="C17" s="54" t="s">
        <v>29</v>
      </c>
      <c r="D17" s="54" t="s">
        <v>202</v>
      </c>
      <c r="E17" s="54" t="s">
        <v>203</v>
      </c>
      <c r="F17" s="54" t="s">
        <v>199</v>
      </c>
      <c r="G17" s="54">
        <v>1</v>
      </c>
      <c r="H17" s="54" t="s">
        <v>204</v>
      </c>
      <c r="I17" s="55">
        <v>1000000</v>
      </c>
      <c r="J17" s="55">
        <f>I17*G17</f>
        <v>1000000</v>
      </c>
      <c r="K17" s="54" t="s">
        <v>26</v>
      </c>
      <c r="L17" s="54" t="s">
        <v>201</v>
      </c>
    </row>
    <row r="18" spans="1:12" x14ac:dyDescent="0.35">
      <c r="A18" s="56"/>
      <c r="B18" s="57"/>
      <c r="C18" s="57"/>
      <c r="D18" s="57"/>
      <c r="E18" s="57"/>
      <c r="F18" s="57"/>
      <c r="G18" s="57"/>
      <c r="H18" s="57"/>
      <c r="I18" s="58"/>
      <c r="J18" s="58"/>
      <c r="K18" s="57"/>
      <c r="L18" s="57"/>
    </row>
    <row r="19" spans="1:12" x14ac:dyDescent="0.35">
      <c r="A19" s="51">
        <v>2</v>
      </c>
      <c r="B19" s="52" t="s">
        <v>205</v>
      </c>
      <c r="C19" s="52"/>
      <c r="D19" s="52"/>
      <c r="E19" s="52"/>
      <c r="F19" s="52"/>
      <c r="G19" s="52"/>
      <c r="H19" s="52"/>
      <c r="I19" s="60"/>
      <c r="J19" s="60"/>
      <c r="K19" s="52"/>
      <c r="L19" s="52"/>
    </row>
    <row r="20" spans="1:12" x14ac:dyDescent="0.35">
      <c r="A20" s="53"/>
      <c r="B20" s="54" t="s">
        <v>34</v>
      </c>
      <c r="C20" s="54" t="s">
        <v>35</v>
      </c>
      <c r="D20" s="54" t="s">
        <v>36</v>
      </c>
      <c r="E20" s="54" t="s">
        <v>37</v>
      </c>
      <c r="F20" s="54" t="s">
        <v>38</v>
      </c>
      <c r="G20" s="54">
        <v>6</v>
      </c>
      <c r="H20" s="54" t="s">
        <v>15</v>
      </c>
      <c r="I20" s="55">
        <v>200000</v>
      </c>
      <c r="J20" s="55">
        <v>1200000</v>
      </c>
      <c r="K20" s="54" t="s">
        <v>26</v>
      </c>
      <c r="L20" s="54" t="s">
        <v>201</v>
      </c>
    </row>
    <row r="21" spans="1:12" x14ac:dyDescent="0.35">
      <c r="A21" s="53"/>
      <c r="B21" s="54" t="s">
        <v>39</v>
      </c>
      <c r="C21" s="54" t="s">
        <v>40</v>
      </c>
      <c r="D21" s="54" t="s">
        <v>41</v>
      </c>
      <c r="E21" s="54" t="s">
        <v>37</v>
      </c>
      <c r="F21" s="54" t="s">
        <v>42</v>
      </c>
      <c r="G21" s="54">
        <v>6</v>
      </c>
      <c r="H21" s="54" t="s">
        <v>15</v>
      </c>
      <c r="I21" s="55">
        <v>200000</v>
      </c>
      <c r="J21" s="55">
        <v>1200000</v>
      </c>
      <c r="K21" s="54" t="s">
        <v>26</v>
      </c>
      <c r="L21" s="54" t="s">
        <v>201</v>
      </c>
    </row>
    <row r="22" spans="1:12" x14ac:dyDescent="0.35">
      <c r="A22" s="53"/>
      <c r="B22" s="54" t="s">
        <v>43</v>
      </c>
      <c r="C22" s="54" t="s">
        <v>40</v>
      </c>
      <c r="D22" s="54" t="s">
        <v>44</v>
      </c>
      <c r="E22" s="54" t="s">
        <v>45</v>
      </c>
      <c r="F22" s="54" t="s">
        <v>46</v>
      </c>
      <c r="G22" s="54">
        <v>1</v>
      </c>
      <c r="H22" s="54" t="s">
        <v>32</v>
      </c>
      <c r="I22" s="55">
        <v>20000000</v>
      </c>
      <c r="J22" s="55">
        <v>20000000</v>
      </c>
      <c r="K22" s="54" t="s">
        <v>206</v>
      </c>
      <c r="L22" s="54" t="s">
        <v>201</v>
      </c>
    </row>
    <row r="23" spans="1:12" x14ac:dyDescent="0.35">
      <c r="A23" s="56"/>
      <c r="B23" s="57"/>
      <c r="C23" s="57"/>
      <c r="D23" s="57"/>
      <c r="E23" s="57"/>
      <c r="F23" s="57"/>
      <c r="G23" s="57"/>
      <c r="H23" s="57"/>
      <c r="I23" s="58"/>
      <c r="J23" s="58"/>
      <c r="K23" s="57"/>
      <c r="L23" s="57"/>
    </row>
    <row r="24" spans="1:12" x14ac:dyDescent="0.35">
      <c r="A24" s="51">
        <v>3</v>
      </c>
      <c r="B24" s="52" t="s">
        <v>207</v>
      </c>
      <c r="C24" s="52"/>
      <c r="D24" s="52"/>
      <c r="E24" s="52"/>
      <c r="F24" s="52"/>
      <c r="G24" s="52"/>
      <c r="H24" s="52"/>
      <c r="I24" s="60"/>
      <c r="J24" s="60"/>
      <c r="K24" s="52"/>
      <c r="L24" s="52"/>
    </row>
    <row r="25" spans="1:12" x14ac:dyDescent="0.35">
      <c r="A25" s="53"/>
      <c r="B25" s="54" t="s">
        <v>96</v>
      </c>
      <c r="C25" s="54" t="s">
        <v>97</v>
      </c>
      <c r="D25" s="54" t="s">
        <v>98</v>
      </c>
      <c r="E25" s="54" t="s">
        <v>99</v>
      </c>
      <c r="F25" s="54" t="s">
        <v>100</v>
      </c>
      <c r="G25" s="54">
        <v>6</v>
      </c>
      <c r="H25" s="54" t="s">
        <v>15</v>
      </c>
      <c r="I25" s="55">
        <v>500000</v>
      </c>
      <c r="J25" s="55">
        <v>3000000</v>
      </c>
      <c r="K25" s="54" t="s">
        <v>208</v>
      </c>
      <c r="L25" s="54" t="s">
        <v>201</v>
      </c>
    </row>
    <row r="26" spans="1:12" x14ac:dyDescent="0.35">
      <c r="A26" s="56"/>
      <c r="B26" s="57"/>
      <c r="C26" s="57"/>
      <c r="D26" s="57"/>
      <c r="E26" s="57"/>
      <c r="F26" s="57"/>
      <c r="G26" s="57"/>
      <c r="H26" s="57"/>
      <c r="I26" s="58"/>
      <c r="J26" s="58"/>
      <c r="K26" s="57"/>
      <c r="L26" s="57"/>
    </row>
    <row r="27" spans="1:12" x14ac:dyDescent="0.35">
      <c r="A27" s="51">
        <v>4</v>
      </c>
      <c r="B27" s="52" t="s">
        <v>209</v>
      </c>
      <c r="C27" s="52"/>
      <c r="D27" s="52"/>
      <c r="E27" s="52"/>
      <c r="F27" s="52"/>
      <c r="G27" s="52"/>
      <c r="H27" s="52"/>
      <c r="I27" s="60"/>
      <c r="J27" s="60"/>
      <c r="K27" s="52"/>
      <c r="L27" s="52"/>
    </row>
    <row r="28" spans="1:12" x14ac:dyDescent="0.35">
      <c r="A28" s="53"/>
      <c r="B28" s="54" t="s">
        <v>56</v>
      </c>
      <c r="C28" s="54" t="s">
        <v>57</v>
      </c>
      <c r="D28" s="54" t="s">
        <v>58</v>
      </c>
      <c r="E28" s="54" t="s">
        <v>59</v>
      </c>
      <c r="F28" s="54" t="s">
        <v>60</v>
      </c>
      <c r="G28" s="54">
        <v>3</v>
      </c>
      <c r="H28" s="54" t="s">
        <v>15</v>
      </c>
      <c r="I28" s="55">
        <v>500000</v>
      </c>
      <c r="J28" s="55">
        <v>1500000</v>
      </c>
      <c r="K28" s="54" t="s">
        <v>54</v>
      </c>
      <c r="L28" s="54" t="s">
        <v>201</v>
      </c>
    </row>
    <row r="29" spans="1:12" x14ac:dyDescent="0.35">
      <c r="A29" s="56"/>
      <c r="B29" s="57"/>
      <c r="C29" s="57"/>
      <c r="D29" s="57"/>
      <c r="E29" s="57"/>
      <c r="F29" s="57"/>
      <c r="G29" s="57"/>
      <c r="H29" s="57"/>
      <c r="I29" s="58"/>
      <c r="J29" s="58"/>
      <c r="K29" s="57"/>
      <c r="L29" s="57"/>
    </row>
    <row r="30" spans="1:12" x14ac:dyDescent="0.35">
      <c r="A30" s="51">
        <v>5</v>
      </c>
      <c r="B30" s="52" t="s">
        <v>210</v>
      </c>
      <c r="C30" s="52"/>
      <c r="D30" s="52"/>
      <c r="E30" s="52"/>
      <c r="F30" s="52"/>
      <c r="G30" s="52"/>
      <c r="H30" s="52"/>
      <c r="I30" s="60"/>
      <c r="J30" s="60"/>
      <c r="K30" s="52"/>
      <c r="L30" s="52"/>
    </row>
    <row r="31" spans="1:12" x14ac:dyDescent="0.35">
      <c r="A31" s="53"/>
      <c r="B31" s="54" t="s">
        <v>62</v>
      </c>
      <c r="C31" s="54" t="s">
        <v>63</v>
      </c>
      <c r="D31" s="54" t="s">
        <v>64</v>
      </c>
      <c r="E31" s="54" t="s">
        <v>37</v>
      </c>
      <c r="F31" s="54" t="s">
        <v>101</v>
      </c>
      <c r="G31" s="54">
        <v>3</v>
      </c>
      <c r="H31" s="54" t="s">
        <v>15</v>
      </c>
      <c r="I31" s="55">
        <v>500000</v>
      </c>
      <c r="J31" s="55">
        <v>1500000</v>
      </c>
      <c r="K31" s="54" t="s">
        <v>54</v>
      </c>
      <c r="L31" s="54" t="s">
        <v>201</v>
      </c>
    </row>
    <row r="32" spans="1:12" x14ac:dyDescent="0.35">
      <c r="A32" s="56"/>
      <c r="B32" s="57"/>
      <c r="C32" s="57"/>
      <c r="D32" s="57"/>
      <c r="E32" s="57"/>
      <c r="F32" s="57"/>
      <c r="G32" s="57"/>
      <c r="H32" s="57"/>
      <c r="I32" s="58"/>
      <c r="J32" s="58"/>
      <c r="K32" s="57"/>
      <c r="L32" s="57"/>
    </row>
    <row r="33" spans="1:12" x14ac:dyDescent="0.35">
      <c r="A33" s="51">
        <v>6</v>
      </c>
      <c r="B33" s="52" t="s">
        <v>211</v>
      </c>
      <c r="C33" s="52"/>
      <c r="D33" s="52"/>
      <c r="E33" s="52"/>
      <c r="F33" s="52"/>
      <c r="G33" s="52"/>
      <c r="H33" s="52"/>
      <c r="I33" s="60"/>
      <c r="J33" s="60"/>
      <c r="K33" s="52"/>
      <c r="L33" s="52"/>
    </row>
    <row r="34" spans="1:12" x14ac:dyDescent="0.35">
      <c r="A34" s="53"/>
      <c r="B34" s="54" t="s">
        <v>67</v>
      </c>
      <c r="C34" s="54" t="s">
        <v>68</v>
      </c>
      <c r="D34" s="54" t="s">
        <v>69</v>
      </c>
      <c r="E34" s="54" t="s">
        <v>70</v>
      </c>
      <c r="F34" s="54" t="s">
        <v>71</v>
      </c>
      <c r="G34" s="54">
        <v>1</v>
      </c>
      <c r="H34" s="54" t="s">
        <v>204</v>
      </c>
      <c r="I34" s="55">
        <v>50000000</v>
      </c>
      <c r="J34" s="55">
        <v>50000000</v>
      </c>
      <c r="K34" s="54" t="s">
        <v>54</v>
      </c>
      <c r="L34" s="54" t="s">
        <v>201</v>
      </c>
    </row>
    <row r="35" spans="1:12" x14ac:dyDescent="0.35">
      <c r="A35" s="56"/>
      <c r="B35" s="57"/>
      <c r="C35" s="57"/>
      <c r="D35" s="57"/>
      <c r="E35" s="57"/>
      <c r="F35" s="57"/>
      <c r="G35" s="57"/>
      <c r="H35" s="57"/>
      <c r="I35" s="58"/>
      <c r="J35" s="58"/>
      <c r="K35" s="57"/>
      <c r="L35" s="57"/>
    </row>
    <row r="36" spans="1:12" x14ac:dyDescent="0.35">
      <c r="A36" s="51">
        <v>7</v>
      </c>
      <c r="B36" s="52" t="s">
        <v>212</v>
      </c>
      <c r="C36" s="52"/>
      <c r="D36" s="52"/>
      <c r="E36" s="52"/>
      <c r="F36" s="52"/>
      <c r="G36" s="52"/>
      <c r="H36" s="52"/>
      <c r="I36" s="60"/>
      <c r="J36" s="60"/>
      <c r="K36" s="52"/>
      <c r="L36" s="52"/>
    </row>
    <row r="37" spans="1:12" x14ac:dyDescent="0.35">
      <c r="A37" s="53"/>
      <c r="B37" s="54" t="s">
        <v>79</v>
      </c>
      <c r="C37" s="54" t="s">
        <v>80</v>
      </c>
      <c r="D37" s="54" t="s">
        <v>81</v>
      </c>
      <c r="E37" s="54" t="s">
        <v>82</v>
      </c>
      <c r="F37" s="54" t="s">
        <v>83</v>
      </c>
      <c r="G37" s="54">
        <v>2</v>
      </c>
      <c r="H37" s="54" t="s">
        <v>15</v>
      </c>
      <c r="I37" s="55">
        <v>500000</v>
      </c>
      <c r="J37" s="55">
        <v>1000000</v>
      </c>
      <c r="K37" s="54" t="s">
        <v>54</v>
      </c>
      <c r="L37" s="54" t="s">
        <v>201</v>
      </c>
    </row>
    <row r="38" spans="1:12" x14ac:dyDescent="0.35">
      <c r="A38" s="56"/>
      <c r="B38" s="57"/>
      <c r="C38" s="57"/>
      <c r="D38" s="57"/>
      <c r="E38" s="57"/>
      <c r="F38" s="57"/>
      <c r="G38" s="57"/>
      <c r="H38" s="57"/>
      <c r="I38" s="58"/>
      <c r="J38" s="58"/>
      <c r="K38" s="57"/>
      <c r="L38" s="57"/>
    </row>
    <row r="39" spans="1:12" x14ac:dyDescent="0.35">
      <c r="A39" s="51">
        <v>8</v>
      </c>
      <c r="B39" s="52" t="s">
        <v>213</v>
      </c>
      <c r="C39" s="59"/>
      <c r="D39" s="59"/>
      <c r="E39" s="59"/>
      <c r="F39" s="59"/>
      <c r="G39" s="59"/>
      <c r="H39" s="59"/>
      <c r="I39" s="61"/>
      <c r="J39" s="61"/>
      <c r="K39" s="59"/>
      <c r="L39" s="59"/>
    </row>
    <row r="40" spans="1:12" x14ac:dyDescent="0.35">
      <c r="A40" s="53"/>
      <c r="B40" s="54" t="s">
        <v>85</v>
      </c>
      <c r="C40" s="54" t="s">
        <v>86</v>
      </c>
      <c r="D40" s="54" t="s">
        <v>87</v>
      </c>
      <c r="E40" s="54" t="s">
        <v>88</v>
      </c>
      <c r="F40" s="54" t="s">
        <v>89</v>
      </c>
      <c r="G40" s="54">
        <v>2</v>
      </c>
      <c r="H40" s="54" t="s">
        <v>32</v>
      </c>
      <c r="I40" s="55">
        <v>40000000</v>
      </c>
      <c r="J40" s="55">
        <v>40000000</v>
      </c>
      <c r="K40" s="54" t="s">
        <v>90</v>
      </c>
      <c r="L40" s="54" t="s">
        <v>201</v>
      </c>
    </row>
    <row r="41" spans="1:12" x14ac:dyDescent="0.35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</row>
    <row r="43" spans="1:12" x14ac:dyDescent="0.35">
      <c r="J43" s="49"/>
    </row>
  </sheetData>
  <mergeCells count="11">
    <mergeCell ref="J13:J14"/>
    <mergeCell ref="K13:K14"/>
    <mergeCell ref="L13:L14"/>
    <mergeCell ref="A8:L8"/>
    <mergeCell ref="A9:L9"/>
    <mergeCell ref="A13:A14"/>
    <mergeCell ref="B13:B14"/>
    <mergeCell ref="C13:C14"/>
    <mergeCell ref="D13:E13"/>
    <mergeCell ref="F13:F14"/>
    <mergeCell ref="G13:I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2C87-2AED-4494-A79C-F6A86C361377}">
  <dimension ref="A1:H49"/>
  <sheetViews>
    <sheetView tabSelected="1" topLeftCell="A31" zoomScale="40" zoomScaleNormal="40" workbookViewId="0">
      <selection activeCell="M16" sqref="M16"/>
    </sheetView>
  </sheetViews>
  <sheetFormatPr defaultColWidth="9.1796875" defaultRowHeight="15.5" x14ac:dyDescent="0.35"/>
  <cols>
    <col min="1" max="1" width="4" style="33" customWidth="1"/>
    <col min="2" max="2" width="31.453125" style="28" customWidth="1"/>
    <col min="3" max="3" width="23.7265625" style="28" customWidth="1"/>
    <col min="4" max="4" width="22.1796875" style="28" customWidth="1"/>
    <col min="5" max="5" width="27.54296875" style="28" customWidth="1"/>
    <col min="6" max="6" width="24.1796875" style="28" customWidth="1"/>
    <col min="7" max="7" width="18" style="28" customWidth="1"/>
    <col min="8" max="8" width="21.453125" style="39" customWidth="1"/>
    <col min="9" max="16384" width="9.1796875" style="28"/>
  </cols>
  <sheetData>
    <row r="1" spans="1:8" x14ac:dyDescent="0.35">
      <c r="A1" s="72" t="s">
        <v>156</v>
      </c>
      <c r="B1" s="72"/>
      <c r="C1" s="72"/>
      <c r="D1" s="72"/>
      <c r="E1" s="72"/>
      <c r="F1" s="72"/>
      <c r="G1" s="72"/>
      <c r="H1" s="72"/>
    </row>
    <row r="2" spans="1:8" x14ac:dyDescent="0.35">
      <c r="A2" s="72" t="s">
        <v>224</v>
      </c>
      <c r="B2" s="72"/>
      <c r="C2" s="72"/>
      <c r="D2" s="72"/>
      <c r="E2" s="72"/>
      <c r="F2" s="72"/>
      <c r="G2" s="72"/>
      <c r="H2" s="72"/>
    </row>
    <row r="4" spans="1:8" x14ac:dyDescent="0.35">
      <c r="A4" s="29" t="s">
        <v>146</v>
      </c>
      <c r="C4" s="28" t="s">
        <v>225</v>
      </c>
    </row>
    <row r="5" spans="1:8" x14ac:dyDescent="0.35">
      <c r="A5" s="29" t="s">
        <v>147</v>
      </c>
      <c r="C5" s="28" t="s">
        <v>215</v>
      </c>
    </row>
    <row r="6" spans="1:8" x14ac:dyDescent="0.35">
      <c r="A6" s="29" t="s">
        <v>148</v>
      </c>
      <c r="C6" s="28" t="s">
        <v>151</v>
      </c>
    </row>
    <row r="8" spans="1:8" s="31" customFormat="1" ht="15" x14ac:dyDescent="0.3">
      <c r="A8" s="30" t="s">
        <v>109</v>
      </c>
      <c r="B8" s="30" t="s">
        <v>110</v>
      </c>
      <c r="C8" s="30" t="s">
        <v>111</v>
      </c>
      <c r="D8" s="30" t="s">
        <v>112</v>
      </c>
      <c r="E8" s="30" t="s">
        <v>113</v>
      </c>
      <c r="F8" s="30" t="s">
        <v>114</v>
      </c>
      <c r="G8" s="30" t="s">
        <v>115</v>
      </c>
      <c r="H8" s="40" t="s">
        <v>116</v>
      </c>
    </row>
    <row r="9" spans="1:8" x14ac:dyDescent="0.35">
      <c r="A9" s="82">
        <v>1</v>
      </c>
      <c r="B9" s="73" t="s">
        <v>19</v>
      </c>
      <c r="C9" s="74"/>
      <c r="D9" s="74"/>
      <c r="E9" s="74"/>
      <c r="F9" s="74"/>
      <c r="G9" s="74"/>
      <c r="H9" s="75"/>
    </row>
    <row r="10" spans="1:8" s="36" customFormat="1" ht="46.5" x14ac:dyDescent="0.35">
      <c r="A10" s="83"/>
      <c r="B10" s="34" t="s">
        <v>117</v>
      </c>
      <c r="C10" s="34" t="s">
        <v>118</v>
      </c>
      <c r="D10" s="34" t="s">
        <v>119</v>
      </c>
      <c r="E10" s="35" t="s">
        <v>195</v>
      </c>
      <c r="F10" s="34" t="s">
        <v>121</v>
      </c>
      <c r="G10" s="37" t="s">
        <v>127</v>
      </c>
      <c r="H10" s="41">
        <v>5000000</v>
      </c>
    </row>
    <row r="11" spans="1:8" ht="31" x14ac:dyDescent="0.35">
      <c r="A11" s="83"/>
      <c r="B11" s="34" t="s">
        <v>23</v>
      </c>
      <c r="C11" s="34" t="s">
        <v>118</v>
      </c>
      <c r="D11" s="34" t="s">
        <v>122</v>
      </c>
      <c r="E11" s="34" t="s">
        <v>120</v>
      </c>
      <c r="F11" s="34" t="s">
        <v>123</v>
      </c>
      <c r="G11" s="37" t="s">
        <v>126</v>
      </c>
      <c r="H11" s="42"/>
    </row>
    <row r="12" spans="1:8" ht="15.75" customHeight="1" x14ac:dyDescent="0.35">
      <c r="A12" s="83"/>
      <c r="B12" s="76" t="s">
        <v>216</v>
      </c>
      <c r="C12" s="76" t="s">
        <v>118</v>
      </c>
      <c r="D12" s="32" t="str">
        <f>D10</f>
        <v>Semua Warga</v>
      </c>
      <c r="E12" s="76" t="s">
        <v>120</v>
      </c>
      <c r="F12" s="76" t="s">
        <v>217</v>
      </c>
      <c r="G12" s="78" t="s">
        <v>127</v>
      </c>
      <c r="H12" s="80">
        <v>2000000</v>
      </c>
    </row>
    <row r="13" spans="1:8" ht="31.5" customHeight="1" x14ac:dyDescent="0.35">
      <c r="A13" s="84"/>
      <c r="B13" s="77"/>
      <c r="C13" s="77"/>
      <c r="D13" s="34"/>
      <c r="E13" s="77"/>
      <c r="F13" s="77"/>
      <c r="G13" s="79"/>
      <c r="H13" s="81"/>
    </row>
    <row r="14" spans="1:8" x14ac:dyDescent="0.35">
      <c r="A14" s="85"/>
      <c r="B14" s="86"/>
      <c r="C14" s="86"/>
      <c r="D14" s="86"/>
      <c r="E14" s="86"/>
      <c r="F14" s="86"/>
      <c r="G14" s="86"/>
      <c r="H14" s="87"/>
    </row>
    <row r="15" spans="1:8" x14ac:dyDescent="0.35">
      <c r="A15" s="82">
        <v>2</v>
      </c>
      <c r="B15" s="73" t="s">
        <v>66</v>
      </c>
      <c r="C15" s="74"/>
      <c r="D15" s="74"/>
      <c r="E15" s="74"/>
      <c r="F15" s="74"/>
      <c r="G15" s="74"/>
      <c r="H15" s="75"/>
    </row>
    <row r="16" spans="1:8" ht="46.5" x14ac:dyDescent="0.35">
      <c r="A16" s="83"/>
      <c r="B16" s="35" t="s">
        <v>131</v>
      </c>
      <c r="C16" s="35" t="s">
        <v>129</v>
      </c>
      <c r="D16" s="35" t="s">
        <v>130</v>
      </c>
      <c r="E16" s="35" t="s">
        <v>132</v>
      </c>
      <c r="F16" s="38" t="s">
        <v>218</v>
      </c>
      <c r="G16" s="35" t="s">
        <v>127</v>
      </c>
      <c r="H16" s="43">
        <v>500000</v>
      </c>
    </row>
    <row r="17" spans="1:8" ht="31" x14ac:dyDescent="0.35">
      <c r="A17" s="83"/>
      <c r="B17" s="35" t="s">
        <v>133</v>
      </c>
      <c r="C17" s="35" t="s">
        <v>129</v>
      </c>
      <c r="D17" s="35" t="s">
        <v>135</v>
      </c>
      <c r="E17" s="35" t="s">
        <v>136</v>
      </c>
      <c r="F17" s="35" t="s">
        <v>137</v>
      </c>
      <c r="G17" s="35" t="s">
        <v>134</v>
      </c>
      <c r="H17" s="43">
        <v>5000000</v>
      </c>
    </row>
    <row r="18" spans="1:8" ht="46.5" x14ac:dyDescent="0.35">
      <c r="A18" s="83"/>
      <c r="B18" s="35" t="s">
        <v>139</v>
      </c>
      <c r="C18" s="35" t="s">
        <v>129</v>
      </c>
      <c r="D18" s="35" t="s">
        <v>140</v>
      </c>
      <c r="E18" s="35" t="s">
        <v>141</v>
      </c>
      <c r="F18" s="35" t="s">
        <v>142</v>
      </c>
      <c r="G18" s="35" t="s">
        <v>127</v>
      </c>
      <c r="H18" s="43">
        <v>3000000</v>
      </c>
    </row>
    <row r="19" spans="1:8" x14ac:dyDescent="0.35">
      <c r="A19" s="85"/>
      <c r="B19" s="86"/>
      <c r="C19" s="86"/>
      <c r="D19" s="86"/>
      <c r="E19" s="86"/>
      <c r="F19" s="86"/>
      <c r="G19" s="86"/>
      <c r="H19" s="87"/>
    </row>
    <row r="20" spans="1:8" x14ac:dyDescent="0.35">
      <c r="A20" s="82">
        <v>3</v>
      </c>
      <c r="B20" s="73" t="s">
        <v>61</v>
      </c>
      <c r="C20" s="74"/>
      <c r="D20" s="74"/>
      <c r="E20" s="74"/>
      <c r="F20" s="74"/>
      <c r="G20" s="74"/>
      <c r="H20" s="75"/>
    </row>
    <row r="21" spans="1:8" ht="46.5" x14ac:dyDescent="0.35">
      <c r="A21" s="83"/>
      <c r="B21" s="35" t="s">
        <v>152</v>
      </c>
      <c r="C21" s="35" t="s">
        <v>153</v>
      </c>
      <c r="D21" s="35" t="s">
        <v>154</v>
      </c>
      <c r="E21" s="35" t="s">
        <v>155</v>
      </c>
      <c r="F21" s="35" t="s">
        <v>163</v>
      </c>
      <c r="G21" s="35" t="s">
        <v>127</v>
      </c>
      <c r="H21" s="43">
        <v>600000</v>
      </c>
    </row>
    <row r="22" spans="1:8" ht="46.5" x14ac:dyDescent="0.35">
      <c r="A22" s="83"/>
      <c r="B22" s="35" t="s">
        <v>157</v>
      </c>
      <c r="C22" s="35" t="s">
        <v>153</v>
      </c>
      <c r="D22" s="35" t="s">
        <v>162</v>
      </c>
      <c r="E22" s="35" t="s">
        <v>155</v>
      </c>
      <c r="F22" s="35" t="s">
        <v>163</v>
      </c>
      <c r="G22" s="35" t="s">
        <v>127</v>
      </c>
      <c r="H22" s="43">
        <v>600000</v>
      </c>
    </row>
    <row r="23" spans="1:8" ht="46.5" x14ac:dyDescent="0.35">
      <c r="A23" s="84"/>
      <c r="B23" s="35" t="s">
        <v>158</v>
      </c>
      <c r="C23" s="35" t="s">
        <v>153</v>
      </c>
      <c r="D23" s="35" t="s">
        <v>159</v>
      </c>
      <c r="E23" s="35" t="s">
        <v>160</v>
      </c>
      <c r="F23" s="35" t="s">
        <v>161</v>
      </c>
      <c r="G23" s="35" t="s">
        <v>127</v>
      </c>
      <c r="H23" s="43">
        <v>600000</v>
      </c>
    </row>
    <row r="24" spans="1:8" x14ac:dyDescent="0.35">
      <c r="A24" s="85"/>
      <c r="B24" s="86"/>
      <c r="C24" s="86"/>
      <c r="D24" s="86"/>
      <c r="E24" s="86"/>
      <c r="F24" s="86"/>
      <c r="G24" s="86"/>
      <c r="H24" s="87"/>
    </row>
    <row r="25" spans="1:8" x14ac:dyDescent="0.35">
      <c r="A25" s="82">
        <v>4</v>
      </c>
      <c r="B25" s="73" t="s">
        <v>78</v>
      </c>
      <c r="C25" s="74"/>
      <c r="D25" s="74"/>
      <c r="E25" s="74"/>
      <c r="F25" s="74"/>
      <c r="G25" s="74"/>
      <c r="H25" s="75"/>
    </row>
    <row r="26" spans="1:8" ht="24" customHeight="1" x14ac:dyDescent="0.35">
      <c r="A26" s="83"/>
      <c r="B26" s="45" t="s">
        <v>221</v>
      </c>
      <c r="C26" s="46" t="s">
        <v>164</v>
      </c>
      <c r="D26" s="46" t="s">
        <v>222</v>
      </c>
      <c r="E26" s="46" t="s">
        <v>223</v>
      </c>
      <c r="F26" s="35" t="s">
        <v>163</v>
      </c>
      <c r="G26" s="35" t="s">
        <v>127</v>
      </c>
      <c r="H26" s="62">
        <v>500000</v>
      </c>
    </row>
    <row r="27" spans="1:8" ht="46.5" x14ac:dyDescent="0.35">
      <c r="A27" s="83"/>
      <c r="B27" s="35" t="s">
        <v>81</v>
      </c>
      <c r="C27" s="35" t="s">
        <v>165</v>
      </c>
      <c r="D27" s="35" t="s">
        <v>166</v>
      </c>
      <c r="E27" s="35" t="s">
        <v>167</v>
      </c>
      <c r="F27" s="35" t="s">
        <v>163</v>
      </c>
      <c r="G27" s="35" t="s">
        <v>127</v>
      </c>
      <c r="H27" s="43">
        <v>1000000</v>
      </c>
    </row>
    <row r="28" spans="1:8" ht="46.5" x14ac:dyDescent="0.35">
      <c r="A28" s="83"/>
      <c r="B28" s="35" t="s">
        <v>219</v>
      </c>
      <c r="C28" s="35" t="s">
        <v>164</v>
      </c>
      <c r="D28" s="35" t="s">
        <v>60</v>
      </c>
      <c r="E28" s="35"/>
      <c r="F28" s="35" t="s">
        <v>163</v>
      </c>
      <c r="G28" s="35" t="s">
        <v>127</v>
      </c>
      <c r="H28" s="43">
        <v>1000000</v>
      </c>
    </row>
    <row r="29" spans="1:8" ht="46.5" x14ac:dyDescent="0.35">
      <c r="A29" s="84"/>
      <c r="B29" s="35" t="s">
        <v>220</v>
      </c>
      <c r="C29" s="35" t="s">
        <v>172</v>
      </c>
      <c r="D29" s="35" t="s">
        <v>60</v>
      </c>
      <c r="E29" s="35"/>
      <c r="F29" s="35" t="s">
        <v>163</v>
      </c>
      <c r="G29" s="35" t="s">
        <v>127</v>
      </c>
      <c r="H29" s="43">
        <v>4000000</v>
      </c>
    </row>
    <row r="30" spans="1:8" x14ac:dyDescent="0.35">
      <c r="A30" s="85"/>
      <c r="B30" s="86"/>
      <c r="C30" s="86"/>
      <c r="D30" s="86"/>
      <c r="E30" s="86"/>
      <c r="F30" s="86"/>
      <c r="G30" s="86"/>
      <c r="H30" s="87"/>
    </row>
    <row r="31" spans="1:8" x14ac:dyDescent="0.35">
      <c r="A31" s="82">
        <v>5</v>
      </c>
      <c r="B31" s="73" t="s">
        <v>55</v>
      </c>
      <c r="C31" s="74"/>
      <c r="D31" s="74"/>
      <c r="E31" s="74"/>
      <c r="F31" s="74"/>
      <c r="G31" s="74"/>
      <c r="H31" s="75"/>
    </row>
    <row r="32" spans="1:8" ht="46.5" x14ac:dyDescent="0.35">
      <c r="A32" s="83"/>
      <c r="B32" s="35" t="s">
        <v>173</v>
      </c>
      <c r="C32" s="35" t="s">
        <v>174</v>
      </c>
      <c r="D32" s="35" t="s">
        <v>60</v>
      </c>
      <c r="E32" s="35"/>
      <c r="F32" s="35" t="s">
        <v>163</v>
      </c>
      <c r="G32" s="35" t="s">
        <v>127</v>
      </c>
      <c r="H32" s="43">
        <v>300000</v>
      </c>
    </row>
    <row r="33" spans="1:8" ht="46.5" x14ac:dyDescent="0.35">
      <c r="A33" s="84"/>
      <c r="B33" s="35" t="s">
        <v>175</v>
      </c>
      <c r="C33" s="35" t="s">
        <v>174</v>
      </c>
      <c r="D33" s="35" t="s">
        <v>60</v>
      </c>
      <c r="E33" s="35"/>
      <c r="F33" s="35" t="s">
        <v>163</v>
      </c>
      <c r="G33" s="35" t="s">
        <v>127</v>
      </c>
      <c r="H33" s="43">
        <v>300000</v>
      </c>
    </row>
    <row r="34" spans="1:8" x14ac:dyDescent="0.35">
      <c r="A34" s="85"/>
      <c r="B34" s="86"/>
      <c r="C34" s="86"/>
      <c r="D34" s="86"/>
      <c r="E34" s="86"/>
      <c r="F34" s="86"/>
      <c r="G34" s="86"/>
      <c r="H34" s="87"/>
    </row>
    <row r="35" spans="1:8" x14ac:dyDescent="0.35">
      <c r="A35" s="82">
        <v>6</v>
      </c>
      <c r="B35" s="73" t="s">
        <v>176</v>
      </c>
      <c r="C35" s="74"/>
      <c r="D35" s="74"/>
      <c r="E35" s="74"/>
      <c r="F35" s="74"/>
      <c r="G35" s="74"/>
      <c r="H35" s="75"/>
    </row>
    <row r="36" spans="1:8" ht="31" x14ac:dyDescent="0.35">
      <c r="A36" s="83"/>
      <c r="B36" s="35" t="s">
        <v>177</v>
      </c>
      <c r="C36" s="35" t="s">
        <v>178</v>
      </c>
      <c r="D36" s="35" t="s">
        <v>179</v>
      </c>
      <c r="E36" s="35" t="s">
        <v>181</v>
      </c>
      <c r="F36" s="35" t="s">
        <v>180</v>
      </c>
      <c r="G36" s="35" t="s">
        <v>126</v>
      </c>
      <c r="H36" s="42" t="s">
        <v>182</v>
      </c>
    </row>
    <row r="37" spans="1:8" ht="46.5" x14ac:dyDescent="0.35">
      <c r="A37" s="84"/>
      <c r="B37" s="35" t="s">
        <v>183</v>
      </c>
      <c r="C37" s="35" t="s">
        <v>178</v>
      </c>
      <c r="D37" s="35" t="s">
        <v>179</v>
      </c>
      <c r="E37" s="35" t="s">
        <v>184</v>
      </c>
      <c r="F37" s="35" t="s">
        <v>163</v>
      </c>
      <c r="G37" s="35" t="s">
        <v>127</v>
      </c>
      <c r="H37" s="43">
        <v>500000</v>
      </c>
    </row>
    <row r="38" spans="1:8" x14ac:dyDescent="0.35">
      <c r="A38" s="85"/>
      <c r="B38" s="86"/>
      <c r="C38" s="86"/>
      <c r="D38" s="86"/>
      <c r="E38" s="86"/>
      <c r="F38" s="86"/>
      <c r="G38" s="86"/>
      <c r="H38" s="87"/>
    </row>
    <row r="39" spans="1:8" x14ac:dyDescent="0.35">
      <c r="A39" s="82">
        <v>7</v>
      </c>
      <c r="B39" s="73" t="s">
        <v>185</v>
      </c>
      <c r="C39" s="74"/>
      <c r="D39" s="74"/>
      <c r="E39" s="74"/>
      <c r="F39" s="74"/>
      <c r="G39" s="74"/>
      <c r="H39" s="75"/>
    </row>
    <row r="40" spans="1:8" ht="46.5" x14ac:dyDescent="0.35">
      <c r="A40" s="83"/>
      <c r="B40" s="35" t="s">
        <v>186</v>
      </c>
      <c r="C40" s="35" t="s">
        <v>187</v>
      </c>
      <c r="D40" s="35" t="s">
        <v>179</v>
      </c>
      <c r="E40" s="35" t="s">
        <v>188</v>
      </c>
      <c r="F40" s="35" t="s">
        <v>163</v>
      </c>
      <c r="G40" s="35" t="s">
        <v>127</v>
      </c>
      <c r="H40" s="43">
        <v>5100000</v>
      </c>
    </row>
    <row r="41" spans="1:8" ht="46.5" x14ac:dyDescent="0.35">
      <c r="A41" s="84"/>
      <c r="B41" s="35" t="s">
        <v>189</v>
      </c>
      <c r="C41" s="35" t="s">
        <v>187</v>
      </c>
      <c r="D41" s="35" t="s">
        <v>179</v>
      </c>
      <c r="E41" s="35"/>
      <c r="F41" s="35" t="s">
        <v>190</v>
      </c>
      <c r="G41" s="35" t="s">
        <v>127</v>
      </c>
      <c r="H41" s="43">
        <v>5000000</v>
      </c>
    </row>
    <row r="42" spans="1:8" x14ac:dyDescent="0.35">
      <c r="A42" s="85"/>
      <c r="B42" s="86"/>
      <c r="C42" s="86"/>
      <c r="D42" s="86"/>
      <c r="E42" s="86"/>
      <c r="F42" s="86"/>
      <c r="G42" s="86"/>
      <c r="H42" s="87"/>
    </row>
    <row r="43" spans="1:8" x14ac:dyDescent="0.35">
      <c r="A43" s="82">
        <v>8</v>
      </c>
      <c r="B43" s="73" t="s">
        <v>84</v>
      </c>
      <c r="C43" s="74"/>
      <c r="D43" s="74"/>
      <c r="E43" s="74"/>
      <c r="F43" s="74"/>
      <c r="G43" s="74"/>
      <c r="H43" s="75"/>
    </row>
    <row r="44" spans="1:8" ht="46.5" x14ac:dyDescent="0.35">
      <c r="A44" s="84"/>
      <c r="B44" s="35" t="s">
        <v>191</v>
      </c>
      <c r="C44" s="35" t="s">
        <v>192</v>
      </c>
      <c r="D44" s="35"/>
      <c r="E44" s="35"/>
      <c r="F44" s="35"/>
      <c r="G44" s="35" t="s">
        <v>127</v>
      </c>
      <c r="H44" s="43">
        <v>5000000</v>
      </c>
    </row>
    <row r="45" spans="1:8" x14ac:dyDescent="0.35">
      <c r="A45" s="85"/>
      <c r="B45" s="86"/>
      <c r="C45" s="86"/>
      <c r="D45" s="86"/>
      <c r="E45" s="86"/>
      <c r="F45" s="86"/>
      <c r="G45" s="86"/>
      <c r="H45" s="87"/>
    </row>
    <row r="46" spans="1:8" x14ac:dyDescent="0.35">
      <c r="A46" s="82">
        <v>9</v>
      </c>
      <c r="B46" s="73" t="s">
        <v>193</v>
      </c>
      <c r="C46" s="74"/>
      <c r="D46" s="74"/>
      <c r="E46" s="74"/>
      <c r="F46" s="74"/>
      <c r="G46" s="74"/>
      <c r="H46" s="75"/>
    </row>
    <row r="47" spans="1:8" ht="46.5" x14ac:dyDescent="0.35">
      <c r="A47" s="84"/>
      <c r="B47" s="35" t="s">
        <v>194</v>
      </c>
      <c r="C47" s="35" t="s">
        <v>135</v>
      </c>
      <c r="D47" s="35" t="s">
        <v>179</v>
      </c>
      <c r="E47" s="35"/>
      <c r="F47" s="35"/>
      <c r="G47" s="35" t="s">
        <v>127</v>
      </c>
      <c r="H47" s="43">
        <v>2000000</v>
      </c>
    </row>
    <row r="49" spans="8:8" x14ac:dyDescent="0.35">
      <c r="H49" s="44">
        <f>SUM(H10:H48)</f>
        <v>42000000</v>
      </c>
    </row>
  </sheetData>
  <mergeCells count="34">
    <mergeCell ref="A42:H42"/>
    <mergeCell ref="A43:A44"/>
    <mergeCell ref="B43:H43"/>
    <mergeCell ref="A45:H45"/>
    <mergeCell ref="A46:A47"/>
    <mergeCell ref="B46:H46"/>
    <mergeCell ref="A34:H34"/>
    <mergeCell ref="A35:A37"/>
    <mergeCell ref="B35:H35"/>
    <mergeCell ref="A38:H38"/>
    <mergeCell ref="A39:A41"/>
    <mergeCell ref="B39:H39"/>
    <mergeCell ref="A24:H24"/>
    <mergeCell ref="A25:A29"/>
    <mergeCell ref="B25:H25"/>
    <mergeCell ref="A30:H30"/>
    <mergeCell ref="A31:A33"/>
    <mergeCell ref="B31:H31"/>
    <mergeCell ref="A14:H14"/>
    <mergeCell ref="A15:A18"/>
    <mergeCell ref="B15:H15"/>
    <mergeCell ref="A19:H19"/>
    <mergeCell ref="A20:A23"/>
    <mergeCell ref="B20:H20"/>
    <mergeCell ref="A1:H1"/>
    <mergeCell ref="A2:H2"/>
    <mergeCell ref="A9:A13"/>
    <mergeCell ref="B9:H9"/>
    <mergeCell ref="B12:B13"/>
    <mergeCell ref="C12:C13"/>
    <mergeCell ref="E12:E13"/>
    <mergeCell ref="F12:F13"/>
    <mergeCell ref="G12:G13"/>
    <mergeCell ref="H12:H13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ANTARES</dc:creator>
  <cp:lastModifiedBy>ASUS</cp:lastModifiedBy>
  <dcterms:created xsi:type="dcterms:W3CDTF">2019-08-09T03:00:25Z</dcterms:created>
  <dcterms:modified xsi:type="dcterms:W3CDTF">2025-01-13T05:14:38Z</dcterms:modified>
</cp:coreProperties>
</file>