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 activeTab="3"/>
  </bookViews>
  <sheets>
    <sheet name="List Klg" sheetId="1" r:id="rId1"/>
    <sheet name="Sket Peta" sheetId="2" r:id="rId2"/>
    <sheet name="Sheet1" sheetId="3" r:id="rId3"/>
    <sheet name="Sheet2" sheetId="4" r:id="rId4"/>
    <sheet name="PELKON HARKEL " sheetId="5" r:id="rId5"/>
  </sheets>
  <definedNames>
    <definedName name="_xlnm.Print_Area" localSheetId="4">'PELKON HARKEL '!$A$1:$I$32</definedName>
    <definedName name="_xlnm.Print_Area" localSheetId="3">Sheet2!$A$1:$I$33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E22" i="4"/>
  <c r="D22" i="4"/>
  <c r="C22" i="4"/>
  <c r="G18" i="4"/>
  <c r="G15" i="4"/>
  <c r="G16" i="4"/>
  <c r="G17" i="4"/>
  <c r="G9" i="4"/>
  <c r="G11" i="4" l="1"/>
  <c r="F23" i="5"/>
  <c r="E23" i="5"/>
  <c r="D23" i="5"/>
  <c r="C23" i="5"/>
  <c r="G22" i="5"/>
  <c r="G21" i="5"/>
  <c r="G20" i="5"/>
  <c r="G19" i="5"/>
  <c r="H19" i="5" s="1"/>
  <c r="G17" i="5"/>
  <c r="G16" i="5"/>
  <c r="H14" i="5" s="1"/>
  <c r="G15" i="5"/>
  <c r="G14" i="5"/>
  <c r="G12" i="5"/>
  <c r="G11" i="5"/>
  <c r="G10" i="5"/>
  <c r="H9" i="5" s="1"/>
  <c r="G9" i="5"/>
  <c r="G23" i="5" s="1"/>
  <c r="I9" i="5" l="1"/>
  <c r="G21" i="4"/>
  <c r="G20" i="4"/>
  <c r="H20" i="4" s="1"/>
  <c r="G14" i="4"/>
  <c r="H14" i="4" s="1"/>
  <c r="G10" i="4"/>
  <c r="G12" i="4"/>
  <c r="G22" i="4" l="1"/>
  <c r="H9" i="4"/>
  <c r="I8" i="4" l="1"/>
</calcChain>
</file>

<file path=xl/comments1.xml><?xml version="1.0" encoding="utf-8"?>
<comments xmlns="http://schemas.openxmlformats.org/spreadsheetml/2006/main">
  <authors>
    <author>agrin saputra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agrin saputra: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agrin saputra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agrin saputra: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agrin saputra: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agrin saputra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agrin saputra: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agrin saputra: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<sst xmlns="http://schemas.openxmlformats.org/spreadsheetml/2006/main" count="155" uniqueCount="75">
  <si>
    <t>LIST KELUARGA YANG AKAN DI DATA</t>
  </si>
  <si>
    <t>NO</t>
  </si>
  <si>
    <t>NO. URUT KELUARGA</t>
  </si>
  <si>
    <t>NAMA KEPALA KELUARGA</t>
  </si>
  <si>
    <t>NO RUMAH TANGGA</t>
  </si>
  <si>
    <t xml:space="preserve">DESA   </t>
  </si>
  <si>
    <t xml:space="preserve">RW   </t>
  </si>
  <si>
    <t xml:space="preserve">RT   </t>
  </si>
  <si>
    <t>:</t>
  </si>
  <si>
    <t>SKET PETA KELUARGA</t>
  </si>
  <si>
    <t>001</t>
  </si>
  <si>
    <t>002</t>
  </si>
  <si>
    <t>No. Rumah</t>
  </si>
  <si>
    <t>No. Urut Keluarga</t>
  </si>
  <si>
    <t>Keterangan :</t>
  </si>
  <si>
    <t>KECAMATAN</t>
  </si>
  <si>
    <t xml:space="preserve">DESA     </t>
  </si>
  <si>
    <t xml:space="preserve">RW        </t>
  </si>
  <si>
    <t xml:space="preserve">RT          </t>
  </si>
  <si>
    <t>NAMA SUPERVISOR</t>
  </si>
  <si>
    <t>NAMA KADER PENDATA</t>
  </si>
  <si>
    <t>U</t>
  </si>
  <si>
    <t>DESA</t>
  </si>
  <si>
    <t>CIKERUH</t>
  </si>
  <si>
    <t>HEGARMANAH</t>
  </si>
  <si>
    <t>CIBEUSI</t>
  </si>
  <si>
    <t>CIPACING</t>
  </si>
  <si>
    <t>SAYANG</t>
  </si>
  <si>
    <t>MEKARGALIH</t>
  </si>
  <si>
    <t>JATIMUKTI</t>
  </si>
  <si>
    <t>CISEMPUR</t>
  </si>
  <si>
    <t>JATIROKE</t>
  </si>
  <si>
    <t>CILELES</t>
  </si>
  <si>
    <t>CILAYUNG</t>
  </si>
  <si>
    <t>JUMLAH</t>
  </si>
  <si>
    <t>IUD</t>
  </si>
  <si>
    <t>IMPLANT</t>
  </si>
  <si>
    <t>PB IUD</t>
  </si>
  <si>
    <t>PB IMPLANT</t>
  </si>
  <si>
    <t>1</t>
  </si>
  <si>
    <t>2</t>
  </si>
  <si>
    <t>3</t>
  </si>
  <si>
    <t>4</t>
  </si>
  <si>
    <t>5</t>
  </si>
  <si>
    <t>6</t>
  </si>
  <si>
    <t>7</t>
  </si>
  <si>
    <t>PELAYANAN TANGGAL 21 SEPTEMBER 2022</t>
  </si>
  <si>
    <t>PELAYANAN TANGGAL 22 SEPTEMBER 2022</t>
  </si>
  <si>
    <t>PELAYANAN TANGGAL 23 SEPTEMBER 2022</t>
  </si>
  <si>
    <t>CINTAMULTA</t>
  </si>
  <si>
    <t>BP IUD</t>
  </si>
  <si>
    <t>BP IMPLANT</t>
  </si>
  <si>
    <t>PELAYANAN HARI RABU TANGGAL 21 SEPTEMBER 2022</t>
  </si>
  <si>
    <t>PELAYANAN HARI KAMIS TANGGAL 22 SEPTEMBER 2022</t>
  </si>
  <si>
    <t>PELAYANAN HARI JUMÁT TANGGAL 23 SEPTEMBER 2022</t>
  </si>
  <si>
    <t>JML TOTAL</t>
  </si>
  <si>
    <t>YUSUF RUHENDI, SH.</t>
  </si>
  <si>
    <t xml:space="preserve">NIP. 19690122 198903 1 004 </t>
  </si>
  <si>
    <t xml:space="preserve">JML </t>
  </si>
  <si>
    <t>8</t>
  </si>
  <si>
    <t>9</t>
  </si>
  <si>
    <t>PELKON TERPUSAT DI RS.HARAPAN KELUARGA DESA CIPACING KECAMATAN JATINANGOR TH 2022</t>
  </si>
  <si>
    <t>Jatinangor,     SEPTEMBER 2022</t>
  </si>
  <si>
    <t>Kepala</t>
  </si>
  <si>
    <t>UPTD DALDUKPPPA  WILAYAH JATINANGOR</t>
  </si>
  <si>
    <t>TITIK KUMPUL AKSEPTOR</t>
  </si>
  <si>
    <t>10</t>
  </si>
  <si>
    <t>MESJID AL-MASOEM</t>
  </si>
  <si>
    <t>JLN.CARINGIN-DESA</t>
  </si>
  <si>
    <t>DESA-TOKO MARTIN</t>
  </si>
  <si>
    <t>SDN SINARJATI</t>
  </si>
  <si>
    <t>DESA-GARDUH PLN</t>
  </si>
  <si>
    <t>GOR DESA CISEMPUR</t>
  </si>
  <si>
    <t>KLINIK CIKERUH SEHAT</t>
  </si>
  <si>
    <t>APARTEMEN JANATI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</si>
</sst>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ourier New"/>
      <family val="3"/>
    </font>
    <font>
      <sz val="16"/>
      <color theme="1"/>
      <name val="Courier New"/>
      <family val="3"/>
    </font>
    <font>
      <sz val="14"/>
      <color theme="1"/>
      <name val="Courier New"/>
      <family val="3"/>
    </font>
    <font>
      <b/>
      <sz val="16"/>
      <color theme="1"/>
      <name val="Courier New"/>
      <family val="3"/>
    </font>
    <font>
      <b/>
      <sz val="11"/>
      <color theme="1"/>
      <name val="Courier New"/>
      <family val="3"/>
    </font>
    <font>
      <b/>
      <i/>
      <sz val="12"/>
      <color theme="1"/>
      <name val="Courier New"/>
      <family val="3"/>
    </font>
    <font>
      <b/>
      <u/>
      <sz val="11"/>
      <name val="Courier New"/>
      <family val="3"/>
    </font>
    <font>
      <i/>
      <sz val="10"/>
      <color theme="1"/>
      <name val="Courier New"/>
      <family val="3"/>
    </font>
    <font>
      <b/>
      <sz val="12"/>
      <color theme="1"/>
      <name val="Courier New"/>
      <family val="3"/>
    </font>
    <font>
      <b/>
      <i/>
      <sz val="16"/>
      <color theme="1"/>
      <name val="Calibri"/>
      <family val="2"/>
      <scheme val="minor"/>
    </font>
    <font>
      <b/>
      <sz val="11"/>
      <name val="Courier New"/>
      <family val="3"/>
    </font>
    <font>
      <b/>
      <i/>
      <sz val="16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6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3" fillId="0" borderId="0" xfId="0" applyFont="1" applyBorder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7" fillId="0" borderId="1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 wrapText="1"/>
    </xf>
    <xf numFmtId="0" fontId="0" fillId="0" borderId="7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quotePrefix="1" applyFont="1" applyBorder="1" applyAlignment="1">
      <alignment horizontal="center" vertical="center"/>
    </xf>
    <xf numFmtId="0" fontId="0" fillId="0" borderId="2" xfId="0" applyBorder="1"/>
    <xf numFmtId="0" fontId="0" fillId="0" borderId="18" xfId="0" applyBorder="1"/>
    <xf numFmtId="0" fontId="0" fillId="0" borderId="6" xfId="0" applyBorder="1"/>
    <xf numFmtId="0" fontId="7" fillId="0" borderId="7" xfId="0" quotePrefix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0" fontId="15" fillId="0" borderId="9" xfId="0" quotePrefix="1" applyFont="1" applyBorder="1" applyAlignment="1">
      <alignment horizontal="center" vertical="center"/>
    </xf>
    <xf numFmtId="0" fontId="0" fillId="0" borderId="9" xfId="0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6" fillId="0" borderId="0" xfId="0" applyFont="1"/>
    <xf numFmtId="0" fontId="19" fillId="0" borderId="6" xfId="0" applyFont="1" applyBorder="1" applyAlignment="1">
      <alignment vertical="center"/>
    </xf>
    <xf numFmtId="0" fontId="19" fillId="0" borderId="9" xfId="0" applyFont="1" applyBorder="1" applyAlignment="1">
      <alignment horizontal="center"/>
    </xf>
    <xf numFmtId="0" fontId="19" fillId="0" borderId="20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6" fillId="0" borderId="0" xfId="0" applyFont="1" applyAlignment="1"/>
    <xf numFmtId="0" fontId="17" fillId="0" borderId="0" xfId="0" applyFont="1"/>
    <xf numFmtId="0" fontId="0" fillId="0" borderId="38" xfId="0" applyBorder="1" applyAlignment="1">
      <alignment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3" borderId="41" xfId="0" applyFont="1" applyFill="1" applyBorder="1" applyAlignment="1">
      <alignment vertical="center"/>
    </xf>
    <xf numFmtId="0" fontId="18" fillId="3" borderId="42" xfId="0" applyFont="1" applyFill="1" applyBorder="1" applyAlignment="1">
      <alignment vertical="center"/>
    </xf>
    <xf numFmtId="0" fontId="20" fillId="3" borderId="42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 vertical="center"/>
    </xf>
    <xf numFmtId="0" fontId="24" fillId="0" borderId="36" xfId="0" quotePrefix="1" applyFont="1" applyBorder="1" applyAlignment="1">
      <alignment horizontal="center" vertical="center"/>
    </xf>
    <xf numFmtId="0" fontId="24" fillId="0" borderId="46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19" fillId="0" borderId="6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20" xfId="0" applyFont="1" applyBorder="1" applyAlignment="1">
      <alignment horizontal="left" vertical="center" indent="1"/>
    </xf>
    <xf numFmtId="0" fontId="28" fillId="3" borderId="42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/>
    </xf>
    <xf numFmtId="0" fontId="28" fillId="3" borderId="43" xfId="0" applyFont="1" applyFill="1" applyBorder="1" applyAlignment="1">
      <alignment horizontal="center" vertical="center"/>
    </xf>
    <xf numFmtId="0" fontId="24" fillId="0" borderId="47" xfId="0" quotePrefix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3" xfId="0" quotePrefix="1" applyFont="1" applyBorder="1" applyAlignment="1">
      <alignment horizontal="center" vertical="top"/>
    </xf>
    <xf numFmtId="0" fontId="4" fillId="0" borderId="0" xfId="0" quotePrefix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0" borderId="20" xfId="0" quotePrefix="1" applyFont="1" applyBorder="1" applyAlignment="1">
      <alignment horizontal="center" vertical="center"/>
    </xf>
    <xf numFmtId="0" fontId="10" fillId="0" borderId="2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10" fillId="0" borderId="23" xfId="0" quotePrefix="1" applyFont="1" applyBorder="1" applyAlignment="1">
      <alignment horizontal="center" vertical="center"/>
    </xf>
    <xf numFmtId="0" fontId="10" fillId="0" borderId="24" xfId="0" quotePrefix="1" applyFont="1" applyBorder="1" applyAlignment="1">
      <alignment horizontal="center"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left" vertical="center" indent="1"/>
    </xf>
    <xf numFmtId="0" fontId="28" fillId="3" borderId="42" xfId="0" applyFont="1" applyFill="1" applyBorder="1" applyAlignment="1">
      <alignment horizontal="left" vertical="center" inden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0" fillId="0" borderId="16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22" fillId="0" borderId="40" xfId="0" quotePrefix="1" applyFont="1" applyBorder="1" applyAlignment="1">
      <alignment horizontal="center" vertical="center"/>
    </xf>
    <xf numFmtId="0" fontId="22" fillId="0" borderId="24" xfId="0" quotePrefix="1" applyFont="1" applyBorder="1" applyAlignment="1">
      <alignment horizontal="center" vertical="center"/>
    </xf>
    <xf numFmtId="0" fontId="22" fillId="0" borderId="25" xfId="0" quotePrefix="1" applyFont="1" applyBorder="1" applyAlignment="1">
      <alignment horizontal="center" vertical="center"/>
    </xf>
    <xf numFmtId="0" fontId="22" fillId="0" borderId="37" xfId="0" quotePrefix="1" applyFont="1" applyBorder="1" applyAlignment="1">
      <alignment horizontal="center" vertical="center"/>
    </xf>
    <xf numFmtId="0" fontId="22" fillId="0" borderId="21" xfId="0" quotePrefix="1" applyFont="1" applyBorder="1" applyAlignment="1">
      <alignment horizontal="center" vertical="center"/>
    </xf>
    <xf numFmtId="0" fontId="22" fillId="0" borderId="22" xfId="0" quotePrefix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6" fillId="4" borderId="39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6" fillId="4" borderId="48" xfId="0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/>
    <xf numFmtId="0" fontId="26" fillId="4" borderId="5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0" fillId="6" borderId="14" xfId="0" applyFont="1" applyFill="1" applyBorder="1"/>
    <xf numFmtId="0" fontId="0" fillId="6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2</xdr:row>
      <xdr:rowOff>76199</xdr:rowOff>
    </xdr:from>
    <xdr:to>
      <xdr:col>20</xdr:col>
      <xdr:colOff>314325</xdr:colOff>
      <xdr:row>4</xdr:row>
      <xdr:rowOff>76200</xdr:rowOff>
    </xdr:to>
    <xdr:sp macro="" textlink="">
      <xdr:nvSpPr>
        <xdr:cNvPr id="2" name="Up Arrow 1"/>
        <xdr:cNvSpPr/>
      </xdr:nvSpPr>
      <xdr:spPr>
        <a:xfrm>
          <a:off x="9763125" y="704849"/>
          <a:ext cx="257175" cy="53340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K12" sqref="K12"/>
    </sheetView>
  </sheetViews>
  <sheetFormatPr defaultRowHeight="15" x14ac:dyDescent="0.25"/>
  <cols>
    <col min="1" max="1" width="6.7109375" customWidth="1"/>
    <col min="2" max="2" width="15.7109375" customWidth="1"/>
    <col min="3" max="3" width="40.28515625" customWidth="1"/>
    <col min="4" max="4" width="12.7109375" customWidth="1"/>
  </cols>
  <sheetData>
    <row r="1" spans="1:5" ht="21" x14ac:dyDescent="0.35">
      <c r="A1" s="81" t="s">
        <v>0</v>
      </c>
      <c r="B1" s="81"/>
      <c r="C1" s="81"/>
      <c r="D1" s="81"/>
      <c r="E1" s="1"/>
    </row>
    <row r="2" spans="1:5" ht="21" x14ac:dyDescent="0.35">
      <c r="A2" s="82" t="s">
        <v>15</v>
      </c>
      <c r="B2" s="82"/>
      <c r="C2" s="17" t="s">
        <v>8</v>
      </c>
      <c r="D2" s="9"/>
      <c r="E2" s="1"/>
    </row>
    <row r="3" spans="1:5" ht="21" x14ac:dyDescent="0.35">
      <c r="A3" s="4" t="s">
        <v>5</v>
      </c>
      <c r="B3" s="4"/>
      <c r="C3" s="4" t="s">
        <v>8</v>
      </c>
      <c r="D3" s="4"/>
      <c r="E3" s="1"/>
    </row>
    <row r="4" spans="1:5" ht="21" x14ac:dyDescent="0.35">
      <c r="A4" s="4" t="s">
        <v>6</v>
      </c>
      <c r="B4" s="4"/>
      <c r="C4" s="4" t="s">
        <v>8</v>
      </c>
      <c r="D4" s="4"/>
      <c r="E4" s="1"/>
    </row>
    <row r="5" spans="1:5" ht="21" x14ac:dyDescent="0.35">
      <c r="A5" s="4" t="s">
        <v>7</v>
      </c>
      <c r="B5" s="4"/>
      <c r="C5" s="4" t="s">
        <v>8</v>
      </c>
      <c r="D5" s="4"/>
      <c r="E5" s="1"/>
    </row>
    <row r="7" spans="1:5" ht="35.1" customHeight="1" x14ac:dyDescent="0.25">
      <c r="A7" s="18" t="s">
        <v>1</v>
      </c>
      <c r="B7" s="19" t="s">
        <v>2</v>
      </c>
      <c r="C7" s="18" t="s">
        <v>3</v>
      </c>
      <c r="D7" s="19" t="s">
        <v>4</v>
      </c>
    </row>
    <row r="8" spans="1:5" x14ac:dyDescent="0.25">
      <c r="A8" s="20">
        <v>1</v>
      </c>
      <c r="B8" s="20">
        <v>2</v>
      </c>
      <c r="C8" s="20">
        <v>3</v>
      </c>
      <c r="D8" s="20">
        <v>4</v>
      </c>
    </row>
    <row r="9" spans="1:5" ht="22.5" customHeight="1" x14ac:dyDescent="0.25">
      <c r="A9" s="3"/>
      <c r="B9" s="2"/>
      <c r="C9" s="2"/>
      <c r="D9" s="2"/>
    </row>
    <row r="10" spans="1:5" ht="22.5" customHeight="1" x14ac:dyDescent="0.25">
      <c r="A10" s="3"/>
      <c r="B10" s="2"/>
      <c r="C10" s="2"/>
      <c r="D10" s="2"/>
    </row>
    <row r="11" spans="1:5" ht="22.5" customHeight="1" x14ac:dyDescent="0.25">
      <c r="A11" s="3"/>
      <c r="B11" s="2"/>
      <c r="C11" s="2"/>
      <c r="D11" s="2"/>
    </row>
    <row r="12" spans="1:5" ht="22.5" customHeight="1" x14ac:dyDescent="0.25">
      <c r="A12" s="3"/>
      <c r="B12" s="2"/>
      <c r="C12" s="2"/>
      <c r="D12" s="2"/>
    </row>
    <row r="13" spans="1:5" ht="22.5" customHeight="1" x14ac:dyDescent="0.25">
      <c r="A13" s="3"/>
      <c r="B13" s="2"/>
      <c r="C13" s="2"/>
      <c r="D13" s="2"/>
    </row>
    <row r="14" spans="1:5" ht="22.5" customHeight="1" x14ac:dyDescent="0.25">
      <c r="A14" s="3"/>
      <c r="B14" s="2"/>
      <c r="C14" s="2"/>
      <c r="D14" s="2"/>
    </row>
    <row r="15" spans="1:5" ht="22.5" customHeight="1" x14ac:dyDescent="0.25">
      <c r="A15" s="3"/>
      <c r="B15" s="2"/>
      <c r="C15" s="2"/>
      <c r="D15" s="2"/>
    </row>
    <row r="16" spans="1:5" ht="22.5" customHeight="1" x14ac:dyDescent="0.25">
      <c r="A16" s="3"/>
      <c r="B16" s="2"/>
      <c r="C16" s="2"/>
      <c r="D16" s="2"/>
    </row>
    <row r="17" spans="1:4" ht="22.5" customHeight="1" x14ac:dyDescent="0.25">
      <c r="A17" s="3"/>
      <c r="B17" s="2"/>
      <c r="C17" s="2"/>
      <c r="D17" s="2"/>
    </row>
    <row r="18" spans="1:4" ht="22.5" customHeight="1" x14ac:dyDescent="0.25">
      <c r="A18" s="3"/>
      <c r="B18" s="2"/>
      <c r="C18" s="2"/>
      <c r="D18" s="2"/>
    </row>
    <row r="19" spans="1:4" ht="22.5" customHeight="1" x14ac:dyDescent="0.25">
      <c r="A19" s="3"/>
      <c r="B19" s="2"/>
      <c r="C19" s="2"/>
      <c r="D19" s="2"/>
    </row>
    <row r="20" spans="1:4" ht="22.5" customHeight="1" x14ac:dyDescent="0.25">
      <c r="A20" s="3"/>
      <c r="B20" s="2"/>
      <c r="C20" s="2"/>
      <c r="D20" s="2"/>
    </row>
    <row r="21" spans="1:4" ht="22.5" customHeight="1" x14ac:dyDescent="0.25">
      <c r="A21" s="3"/>
      <c r="B21" s="2"/>
      <c r="C21" s="2"/>
      <c r="D21" s="2"/>
    </row>
    <row r="22" spans="1:4" ht="22.5" customHeight="1" x14ac:dyDescent="0.25">
      <c r="A22" s="3"/>
      <c r="B22" s="2"/>
      <c r="C22" s="2"/>
      <c r="D22" s="2"/>
    </row>
    <row r="23" spans="1:4" ht="22.5" customHeight="1" x14ac:dyDescent="0.25">
      <c r="A23" s="3"/>
      <c r="B23" s="2"/>
      <c r="C23" s="2"/>
      <c r="D23" s="2"/>
    </row>
    <row r="24" spans="1:4" ht="22.5" customHeight="1" x14ac:dyDescent="0.25">
      <c r="A24" s="3"/>
      <c r="B24" s="2"/>
      <c r="C24" s="2"/>
      <c r="D24" s="2"/>
    </row>
    <row r="25" spans="1:4" ht="22.5" customHeight="1" x14ac:dyDescent="0.25">
      <c r="A25" s="3"/>
      <c r="B25" s="2"/>
      <c r="C25" s="2"/>
      <c r="D25" s="2"/>
    </row>
    <row r="26" spans="1:4" ht="22.5" customHeight="1" x14ac:dyDescent="0.25">
      <c r="A26" s="3"/>
      <c r="B26" s="2"/>
      <c r="C26" s="2"/>
      <c r="D26" s="2"/>
    </row>
    <row r="27" spans="1:4" ht="22.5" customHeight="1" x14ac:dyDescent="0.25">
      <c r="A27" s="3"/>
      <c r="B27" s="2"/>
      <c r="C27" s="2"/>
      <c r="D27" s="2"/>
    </row>
    <row r="28" spans="1:4" ht="22.5" customHeight="1" x14ac:dyDescent="0.25">
      <c r="A28" s="3"/>
      <c r="B28" s="2"/>
      <c r="C28" s="2"/>
      <c r="D28" s="2"/>
    </row>
    <row r="29" spans="1:4" ht="22.5" customHeight="1" x14ac:dyDescent="0.25">
      <c r="A29" s="3"/>
      <c r="B29" s="2"/>
      <c r="C29" s="2"/>
      <c r="D29" s="2"/>
    </row>
    <row r="30" spans="1:4" ht="22.5" customHeight="1" x14ac:dyDescent="0.25">
      <c r="A30" s="3"/>
      <c r="B30" s="2"/>
      <c r="C30" s="2"/>
      <c r="D30" s="2"/>
    </row>
    <row r="31" spans="1:4" ht="22.5" customHeight="1" x14ac:dyDescent="0.25">
      <c r="A31" s="3"/>
      <c r="B31" s="2"/>
      <c r="C31" s="2"/>
      <c r="D31" s="2"/>
    </row>
    <row r="32" spans="1:4" ht="22.5" customHeight="1" x14ac:dyDescent="0.25">
      <c r="A32" s="3"/>
      <c r="B32" s="2"/>
      <c r="C32" s="2"/>
      <c r="D32" s="2"/>
    </row>
    <row r="33" spans="1:4" ht="22.5" customHeight="1" x14ac:dyDescent="0.25">
      <c r="A33" s="3"/>
      <c r="B33" s="2"/>
      <c r="C33" s="2"/>
      <c r="D33" s="2"/>
    </row>
    <row r="34" spans="1:4" ht="22.5" customHeight="1" x14ac:dyDescent="0.25">
      <c r="A34" s="3"/>
      <c r="B34" s="2"/>
      <c r="C34" s="2"/>
      <c r="D34" s="2"/>
    </row>
    <row r="35" spans="1:4" ht="22.5" customHeight="1" x14ac:dyDescent="0.25">
      <c r="A35" s="3"/>
      <c r="B35" s="2"/>
      <c r="C35" s="2"/>
      <c r="D35" s="2"/>
    </row>
    <row r="36" spans="1:4" ht="22.5" customHeight="1" x14ac:dyDescent="0.25">
      <c r="A36" s="3"/>
      <c r="B36" s="2"/>
      <c r="C36" s="2"/>
      <c r="D36" s="2"/>
    </row>
    <row r="37" spans="1:4" ht="22.5" customHeight="1" x14ac:dyDescent="0.25">
      <c r="A37" s="3"/>
      <c r="B37" s="2"/>
      <c r="C37" s="2"/>
      <c r="D37" s="2"/>
    </row>
    <row r="38" spans="1:4" ht="22.5" customHeight="1" x14ac:dyDescent="0.25">
      <c r="A38" s="3"/>
      <c r="B38" s="2"/>
      <c r="C38" s="2"/>
      <c r="D38" s="2"/>
    </row>
  </sheetData>
  <mergeCells count="2">
    <mergeCell ref="A1:D1"/>
    <mergeCell ref="A2:B2"/>
  </mergeCells>
  <pageMargins left="1.299212598425197" right="0.70866141732283472" top="0.74803149606299213" bottom="0.35433070866141736" header="0.31496062992125984" footer="0.31496062992125984"/>
  <pageSetup paperSize="5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A25" workbookViewId="0">
      <selection activeCell="Z18" sqref="Z18"/>
    </sheetView>
  </sheetViews>
  <sheetFormatPr defaultRowHeight="15" x14ac:dyDescent="0.25"/>
  <cols>
    <col min="15" max="16" width="4.140625" customWidth="1"/>
    <col min="17" max="18" width="2" customWidth="1"/>
    <col min="19" max="19" width="5.7109375" customWidth="1"/>
    <col min="20" max="20" width="3.7109375" customWidth="1"/>
    <col min="21" max="21" width="5.5703125" customWidth="1"/>
    <col min="22" max="22" width="1.5703125" customWidth="1"/>
  </cols>
  <sheetData>
    <row r="1" spans="1:22" ht="18.75" x14ac:dyDescent="0.3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5" customHeight="1" x14ac:dyDescent="0.4">
      <c r="A2" s="85" t="s">
        <v>15</v>
      </c>
      <c r="B2" s="85"/>
      <c r="C2" s="39" t="s">
        <v>8</v>
      </c>
      <c r="D2" s="27"/>
      <c r="E2" s="27"/>
      <c r="F2" s="27"/>
      <c r="G2" s="37"/>
      <c r="H2" s="37"/>
      <c r="I2" s="37"/>
      <c r="J2" s="37"/>
      <c r="K2" s="37"/>
      <c r="L2" s="27"/>
      <c r="M2" s="36"/>
      <c r="N2" s="28"/>
      <c r="O2" s="9"/>
      <c r="P2" s="9"/>
      <c r="Q2" s="9"/>
      <c r="R2" s="9"/>
      <c r="U2" s="35" t="s">
        <v>21</v>
      </c>
    </row>
    <row r="3" spans="1:22" ht="14.25" customHeight="1" x14ac:dyDescent="0.35">
      <c r="A3" s="38" t="s">
        <v>16</v>
      </c>
      <c r="B3" s="38"/>
      <c r="C3" s="38" t="s">
        <v>8</v>
      </c>
      <c r="D3" s="37"/>
      <c r="E3" s="37"/>
      <c r="F3" s="37"/>
      <c r="G3" s="37"/>
      <c r="H3" s="37"/>
      <c r="I3" s="38" t="s">
        <v>19</v>
      </c>
      <c r="J3" s="37"/>
      <c r="K3" s="37"/>
      <c r="L3" s="37" t="s">
        <v>8</v>
      </c>
      <c r="M3" s="38"/>
      <c r="N3" s="29"/>
      <c r="O3" s="10"/>
      <c r="P3" s="10"/>
      <c r="Q3" s="10"/>
      <c r="R3" s="10"/>
    </row>
    <row r="4" spans="1:22" ht="18" customHeight="1" x14ac:dyDescent="0.35">
      <c r="A4" s="38" t="s">
        <v>17</v>
      </c>
      <c r="B4" s="38"/>
      <c r="C4" s="38" t="s">
        <v>8</v>
      </c>
      <c r="D4" s="37"/>
      <c r="E4" s="37"/>
      <c r="F4" s="37"/>
      <c r="G4" s="37"/>
      <c r="H4" s="37"/>
      <c r="I4" s="38" t="s">
        <v>20</v>
      </c>
      <c r="J4" s="37"/>
      <c r="K4" s="37"/>
      <c r="L4" s="37" t="s">
        <v>8</v>
      </c>
      <c r="M4" s="38"/>
      <c r="N4" s="29"/>
      <c r="O4" s="10"/>
      <c r="P4" s="10"/>
      <c r="Q4" s="10"/>
      <c r="R4" s="10"/>
    </row>
    <row r="5" spans="1:22" ht="15" customHeight="1" x14ac:dyDescent="0.35">
      <c r="A5" s="38" t="s">
        <v>18</v>
      </c>
      <c r="B5" s="38"/>
      <c r="C5" s="38" t="s">
        <v>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29"/>
      <c r="O5" s="10"/>
      <c r="P5" s="10"/>
      <c r="Q5" s="10"/>
      <c r="R5" s="10"/>
    </row>
    <row r="6" spans="1:22" ht="15.75" thickBot="1" x14ac:dyDescent="0.3">
      <c r="S6" s="16" t="s">
        <v>14</v>
      </c>
    </row>
    <row r="7" spans="1:22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11"/>
      <c r="Q7" s="6"/>
      <c r="R7" s="6"/>
      <c r="S7" s="16"/>
      <c r="T7" s="16"/>
      <c r="U7" s="6"/>
    </row>
    <row r="8" spans="1:22" x14ac:dyDescent="0.25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2"/>
      <c r="Q8" s="6"/>
      <c r="R8" s="31"/>
      <c r="S8" s="83" t="s">
        <v>10</v>
      </c>
      <c r="T8" s="83"/>
      <c r="U8" s="83"/>
      <c r="V8" s="5"/>
    </row>
    <row r="9" spans="1:22" x14ac:dyDescent="0.25">
      <c r="A9" s="1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2"/>
      <c r="Q9" s="6"/>
      <c r="R9" s="32"/>
      <c r="S9" s="84" t="s">
        <v>12</v>
      </c>
      <c r="T9" s="84"/>
      <c r="U9" s="84"/>
      <c r="V9" s="7"/>
    </row>
    <row r="10" spans="1:22" x14ac:dyDescent="0.25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2"/>
      <c r="Q10" s="6"/>
      <c r="R10" s="32"/>
      <c r="S10" s="24" t="s">
        <v>10</v>
      </c>
      <c r="T10" s="30"/>
      <c r="U10" s="24" t="s">
        <v>11</v>
      </c>
      <c r="V10" s="7"/>
    </row>
    <row r="11" spans="1:22" ht="48.75" customHeight="1" x14ac:dyDescent="0.25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2"/>
      <c r="Q11" s="6"/>
      <c r="R11" s="32"/>
      <c r="S11" s="40" t="s">
        <v>13</v>
      </c>
      <c r="T11" s="25"/>
      <c r="U11" s="40" t="s">
        <v>13</v>
      </c>
      <c r="V11" s="7"/>
    </row>
    <row r="12" spans="1:22" x14ac:dyDescent="0.25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2"/>
      <c r="Q12" s="6"/>
      <c r="R12" s="33"/>
      <c r="S12" s="26"/>
      <c r="T12" s="26"/>
      <c r="U12" s="34"/>
      <c r="V12" s="8"/>
    </row>
    <row r="13" spans="1:22" x14ac:dyDescent="0.25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2"/>
      <c r="Q13" s="6"/>
      <c r="R13" s="6"/>
    </row>
    <row r="14" spans="1:22" x14ac:dyDescent="0.25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6"/>
      <c r="R14" s="6"/>
    </row>
    <row r="15" spans="1:22" x14ac:dyDescent="0.25">
      <c r="A15" s="1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2"/>
      <c r="Q15" s="6"/>
      <c r="R15" s="6"/>
    </row>
    <row r="16" spans="1:22" x14ac:dyDescent="0.25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2"/>
      <c r="Q16" s="6"/>
      <c r="R16" s="6"/>
    </row>
    <row r="17" spans="1:18" x14ac:dyDescent="0.25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2"/>
      <c r="Q17" s="6"/>
      <c r="R17" s="6"/>
    </row>
    <row r="18" spans="1:18" x14ac:dyDescent="0.25">
      <c r="A18" s="1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  <c r="Q18" s="6"/>
      <c r="R18" s="6"/>
    </row>
    <row r="19" spans="1:18" x14ac:dyDescent="0.25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2"/>
      <c r="Q19" s="6"/>
      <c r="R19" s="6"/>
    </row>
    <row r="20" spans="1:18" x14ac:dyDescent="0.25">
      <c r="A20" s="1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"/>
      <c r="Q20" s="6"/>
      <c r="R20" s="6"/>
    </row>
    <row r="21" spans="1:18" x14ac:dyDescent="0.25">
      <c r="A21" s="1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2"/>
      <c r="Q21" s="6"/>
      <c r="R21" s="6"/>
    </row>
    <row r="22" spans="1:18" x14ac:dyDescent="0.25">
      <c r="A22" s="1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"/>
      <c r="Q22" s="6"/>
      <c r="R22" s="6"/>
    </row>
    <row r="23" spans="1:18" x14ac:dyDescent="0.25">
      <c r="A23" s="1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2"/>
      <c r="Q23" s="6"/>
      <c r="R23" s="6"/>
    </row>
    <row r="24" spans="1:18" x14ac:dyDescent="0.25">
      <c r="A24" s="1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2"/>
      <c r="Q24" s="6"/>
      <c r="R24" s="6"/>
    </row>
    <row r="25" spans="1:18" x14ac:dyDescent="0.25">
      <c r="A25" s="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2"/>
      <c r="Q25" s="6"/>
      <c r="R25" s="6"/>
    </row>
    <row r="26" spans="1:18" x14ac:dyDescent="0.25">
      <c r="A26" s="1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"/>
      <c r="Q26" s="6"/>
      <c r="R26" s="6"/>
    </row>
    <row r="27" spans="1:18" x14ac:dyDescent="0.25">
      <c r="A27" s="1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2"/>
      <c r="Q27" s="6"/>
      <c r="R27" s="6"/>
    </row>
    <row r="28" spans="1:18" ht="33" customHeight="1" x14ac:dyDescent="0.25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"/>
    </row>
    <row r="29" spans="1:18" x14ac:dyDescent="0.25">
      <c r="A29" s="1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2"/>
    </row>
    <row r="30" spans="1:18" ht="29.25" customHeight="1" x14ac:dyDescent="0.25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"/>
    </row>
    <row r="31" spans="1:18" x14ac:dyDescent="0.25">
      <c r="A31" s="1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2"/>
    </row>
    <row r="32" spans="1:18" ht="15.75" thickBot="1" x14ac:dyDescent="0.3">
      <c r="A32" s="14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5"/>
    </row>
    <row r="33" spans="1:1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</sheetData>
  <mergeCells count="4">
    <mergeCell ref="S8:U8"/>
    <mergeCell ref="S9:U9"/>
    <mergeCell ref="A2:B2"/>
    <mergeCell ref="A1:V1"/>
  </mergeCells>
  <pageMargins left="0.70866141732283472" right="0.11811023622047245" top="0.74803149606299213" bottom="0.55118110236220474" header="0.31496062992125984" footer="0.31496062992125984"/>
  <pageSetup paperSize="5" scale="95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B14" sqref="B14"/>
    </sheetView>
  </sheetViews>
  <sheetFormatPr defaultRowHeight="15" x14ac:dyDescent="0.25"/>
  <cols>
    <col min="2" max="2" width="22.5703125" customWidth="1"/>
  </cols>
  <sheetData>
    <row r="1" spans="1:7" x14ac:dyDescent="0.25">
      <c r="A1" s="100" t="s">
        <v>1</v>
      </c>
      <c r="B1" s="100" t="s">
        <v>22</v>
      </c>
      <c r="C1" s="88" t="s">
        <v>35</v>
      </c>
      <c r="D1" s="88" t="s">
        <v>36</v>
      </c>
      <c r="E1" s="90" t="s">
        <v>37</v>
      </c>
      <c r="F1" s="92" t="s">
        <v>38</v>
      </c>
      <c r="G1" s="88" t="s">
        <v>34</v>
      </c>
    </row>
    <row r="2" spans="1:7" x14ac:dyDescent="0.25">
      <c r="A2" s="100"/>
      <c r="B2" s="100"/>
      <c r="C2" s="88"/>
      <c r="D2" s="88"/>
      <c r="E2" s="90"/>
      <c r="F2" s="92"/>
      <c r="G2" s="88"/>
    </row>
    <row r="3" spans="1:7" x14ac:dyDescent="0.25">
      <c r="A3" s="100"/>
      <c r="B3" s="100"/>
      <c r="C3" s="88"/>
      <c r="D3" s="88"/>
      <c r="E3" s="90"/>
      <c r="F3" s="92"/>
      <c r="G3" s="88"/>
    </row>
    <row r="4" spans="1:7" x14ac:dyDescent="0.25">
      <c r="A4" s="100"/>
      <c r="B4" s="100"/>
      <c r="C4" s="88"/>
      <c r="D4" s="88"/>
      <c r="E4" s="90"/>
      <c r="F4" s="92"/>
      <c r="G4" s="88"/>
    </row>
    <row r="5" spans="1:7" ht="15.75" thickBot="1" x14ac:dyDescent="0.3">
      <c r="A5" s="101"/>
      <c r="B5" s="101"/>
      <c r="C5" s="89"/>
      <c r="D5" s="89"/>
      <c r="E5" s="91"/>
      <c r="F5" s="93"/>
      <c r="G5" s="89"/>
    </row>
    <row r="6" spans="1:7" ht="15.75" thickTop="1" x14ac:dyDescent="0.25">
      <c r="A6" s="45" t="s">
        <v>39</v>
      </c>
      <c r="B6" s="45" t="s">
        <v>40</v>
      </c>
      <c r="C6" s="45" t="s">
        <v>41</v>
      </c>
      <c r="D6" s="45" t="s">
        <v>42</v>
      </c>
      <c r="E6" s="45" t="s">
        <v>43</v>
      </c>
      <c r="F6" s="45" t="s">
        <v>44</v>
      </c>
      <c r="G6" s="45" t="s">
        <v>45</v>
      </c>
    </row>
    <row r="7" spans="1:7" ht="21" x14ac:dyDescent="0.25">
      <c r="A7" s="94" t="s">
        <v>46</v>
      </c>
      <c r="B7" s="95"/>
      <c r="C7" s="95"/>
      <c r="D7" s="95"/>
      <c r="E7" s="95"/>
      <c r="F7" s="95"/>
      <c r="G7" s="96"/>
    </row>
    <row r="8" spans="1:7" ht="21" x14ac:dyDescent="0.25">
      <c r="A8" s="43">
        <v>1</v>
      </c>
      <c r="B8" s="44" t="s">
        <v>23</v>
      </c>
      <c r="C8" s="2"/>
      <c r="D8" s="2"/>
      <c r="E8" s="2"/>
      <c r="F8" s="2"/>
      <c r="G8" s="2"/>
    </row>
    <row r="9" spans="1:7" ht="21" x14ac:dyDescent="0.25">
      <c r="A9" s="43">
        <v>2</v>
      </c>
      <c r="B9" s="44" t="s">
        <v>24</v>
      </c>
      <c r="C9" s="2"/>
      <c r="D9" s="2"/>
      <c r="E9" s="2"/>
      <c r="F9" s="2"/>
      <c r="G9" s="2"/>
    </row>
    <row r="10" spans="1:7" ht="21" x14ac:dyDescent="0.25">
      <c r="A10" s="43">
        <v>3</v>
      </c>
      <c r="B10" s="44" t="s">
        <v>25</v>
      </c>
      <c r="C10" s="2"/>
      <c r="D10" s="2"/>
      <c r="E10" s="2"/>
      <c r="F10" s="2"/>
      <c r="G10" s="2"/>
    </row>
    <row r="11" spans="1:7" ht="21" x14ac:dyDescent="0.25">
      <c r="A11" s="43">
        <v>4</v>
      </c>
      <c r="B11" s="44" t="s">
        <v>26</v>
      </c>
      <c r="C11" s="2"/>
      <c r="D11" s="2"/>
      <c r="E11" s="2"/>
      <c r="F11" s="2"/>
      <c r="G11" s="2"/>
    </row>
    <row r="12" spans="1:7" ht="21.75" thickBot="1" x14ac:dyDescent="0.3">
      <c r="A12" s="97" t="s">
        <v>47</v>
      </c>
      <c r="B12" s="98"/>
      <c r="C12" s="98"/>
      <c r="D12" s="98"/>
      <c r="E12" s="98"/>
      <c r="F12" s="98"/>
      <c r="G12" s="99"/>
    </row>
    <row r="13" spans="1:7" ht="21.75" thickTop="1" x14ac:dyDescent="0.25">
      <c r="A13" s="41">
        <v>5</v>
      </c>
      <c r="B13" s="44" t="s">
        <v>31</v>
      </c>
      <c r="C13" s="46"/>
      <c r="D13" s="46"/>
      <c r="E13" s="46"/>
      <c r="F13" s="46"/>
      <c r="G13" s="46"/>
    </row>
    <row r="14" spans="1:7" ht="21" x14ac:dyDescent="0.25">
      <c r="A14" s="43">
        <v>6</v>
      </c>
      <c r="B14" s="42" t="s">
        <v>29</v>
      </c>
      <c r="C14" s="2"/>
      <c r="D14" s="2"/>
      <c r="E14" s="2"/>
      <c r="F14" s="2"/>
      <c r="G14" s="2"/>
    </row>
    <row r="15" spans="1:7" ht="21" x14ac:dyDescent="0.25">
      <c r="A15" s="43">
        <v>7</v>
      </c>
      <c r="B15" s="44" t="s">
        <v>30</v>
      </c>
      <c r="C15" s="2"/>
      <c r="D15" s="2"/>
      <c r="E15" s="2"/>
      <c r="F15" s="2"/>
      <c r="G15" s="2"/>
    </row>
    <row r="16" spans="1:7" ht="21.75" thickBot="1" x14ac:dyDescent="0.3">
      <c r="A16" s="97" t="s">
        <v>48</v>
      </c>
      <c r="B16" s="98"/>
      <c r="C16" s="98"/>
      <c r="D16" s="98"/>
      <c r="E16" s="98"/>
      <c r="F16" s="98"/>
      <c r="G16" s="99"/>
    </row>
    <row r="17" spans="1:7" ht="21.75" thickTop="1" x14ac:dyDescent="0.25">
      <c r="A17" s="41">
        <v>8</v>
      </c>
      <c r="B17" s="42" t="s">
        <v>29</v>
      </c>
      <c r="C17" s="46"/>
      <c r="D17" s="46"/>
      <c r="E17" s="46"/>
      <c r="F17" s="46"/>
      <c r="G17" s="46"/>
    </row>
    <row r="18" spans="1:7" ht="21" x14ac:dyDescent="0.25">
      <c r="A18" s="43">
        <v>9</v>
      </c>
      <c r="B18" s="44" t="s">
        <v>30</v>
      </c>
      <c r="C18" s="2"/>
      <c r="D18" s="2"/>
      <c r="E18" s="2"/>
      <c r="F18" s="2"/>
      <c r="G18" s="2"/>
    </row>
    <row r="19" spans="1:7" ht="21" x14ac:dyDescent="0.25">
      <c r="A19" s="43">
        <v>10</v>
      </c>
      <c r="B19" s="44" t="s">
        <v>31</v>
      </c>
      <c r="C19" s="2"/>
      <c r="D19" s="2"/>
      <c r="E19" s="2"/>
      <c r="F19" s="2"/>
      <c r="G19" s="2"/>
    </row>
    <row r="20" spans="1:7" ht="21" x14ac:dyDescent="0.25">
      <c r="A20" s="43">
        <v>11</v>
      </c>
      <c r="B20" s="44" t="s">
        <v>32</v>
      </c>
      <c r="C20" s="2"/>
      <c r="D20" s="2"/>
      <c r="E20" s="2"/>
      <c r="F20" s="2"/>
      <c r="G20" s="2"/>
    </row>
    <row r="21" spans="1:7" ht="21" x14ac:dyDescent="0.25">
      <c r="A21" s="43">
        <v>12</v>
      </c>
      <c r="B21" s="44" t="s">
        <v>33</v>
      </c>
      <c r="C21" s="2"/>
      <c r="D21" s="2"/>
      <c r="E21" s="2"/>
      <c r="F21" s="2"/>
      <c r="G21" s="2"/>
    </row>
    <row r="22" spans="1:7" ht="21" x14ac:dyDescent="0.25">
      <c r="A22" s="87" t="s">
        <v>34</v>
      </c>
      <c r="B22" s="87"/>
      <c r="C22" s="2"/>
      <c r="D22" s="2"/>
      <c r="E22" s="2"/>
      <c r="F22" s="2"/>
      <c r="G22" s="2"/>
    </row>
  </sheetData>
  <mergeCells count="11">
    <mergeCell ref="G1:G5"/>
    <mergeCell ref="A7:G7"/>
    <mergeCell ref="A12:G12"/>
    <mergeCell ref="A16:G16"/>
    <mergeCell ref="A1:A5"/>
    <mergeCell ref="B1:B5"/>
    <mergeCell ref="A22:B22"/>
    <mergeCell ref="C1:C5"/>
    <mergeCell ref="D1:D5"/>
    <mergeCell ref="E1:E5"/>
    <mergeCell ref="F1:F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tabSelected="1" zoomScale="110" zoomScaleNormal="110" workbookViewId="0">
      <selection activeCell="M9" sqref="M9"/>
    </sheetView>
  </sheetViews>
  <sheetFormatPr defaultRowHeight="15" x14ac:dyDescent="0.25"/>
  <cols>
    <col min="1" max="1" width="6.5703125" customWidth="1"/>
    <col min="2" max="2" width="21.7109375" customWidth="1"/>
    <col min="3" max="3" width="9.140625" customWidth="1"/>
    <col min="4" max="4" width="10.140625" customWidth="1"/>
    <col min="6" max="6" width="11.7109375" customWidth="1"/>
    <col min="7" max="7" width="9.5703125" customWidth="1"/>
    <col min="10" max="10" width="20.42578125" customWidth="1"/>
  </cols>
  <sheetData>
    <row r="1" spans="1:19" ht="45" customHeight="1" thickBot="1" x14ac:dyDescent="0.3">
      <c r="A1" s="108" t="s">
        <v>61</v>
      </c>
      <c r="B1" s="108"/>
      <c r="C1" s="108"/>
      <c r="D1" s="108"/>
      <c r="E1" s="108"/>
      <c r="F1" s="108"/>
      <c r="G1" s="108"/>
      <c r="H1" s="108"/>
      <c r="I1" s="108"/>
    </row>
    <row r="2" spans="1:19" ht="15" customHeight="1" x14ac:dyDescent="0.25">
      <c r="A2" s="124" t="s">
        <v>1</v>
      </c>
      <c r="B2" s="127" t="s">
        <v>22</v>
      </c>
      <c r="C2" s="121" t="s">
        <v>35</v>
      </c>
      <c r="D2" s="121" t="s">
        <v>36</v>
      </c>
      <c r="E2" s="130" t="s">
        <v>50</v>
      </c>
      <c r="F2" s="130" t="s">
        <v>51</v>
      </c>
      <c r="G2" s="121" t="s">
        <v>34</v>
      </c>
      <c r="H2" s="146" t="s">
        <v>58</v>
      </c>
      <c r="I2" s="147" t="s">
        <v>55</v>
      </c>
      <c r="J2" s="144" t="s">
        <v>65</v>
      </c>
    </row>
    <row r="3" spans="1:19" x14ac:dyDescent="0.25">
      <c r="A3" s="125"/>
      <c r="B3" s="128"/>
      <c r="C3" s="122"/>
      <c r="D3" s="122"/>
      <c r="E3" s="131"/>
      <c r="F3" s="131"/>
      <c r="G3" s="122"/>
      <c r="H3" s="148"/>
      <c r="I3" s="149"/>
      <c r="J3" s="145"/>
    </row>
    <row r="4" spans="1:19" x14ac:dyDescent="0.25">
      <c r="A4" s="125"/>
      <c r="B4" s="128"/>
      <c r="C4" s="122"/>
      <c r="D4" s="122"/>
      <c r="E4" s="131"/>
      <c r="F4" s="131"/>
      <c r="G4" s="122"/>
      <c r="H4" s="148"/>
      <c r="I4" s="149"/>
      <c r="J4" s="145"/>
    </row>
    <row r="5" spans="1:19" x14ac:dyDescent="0.25">
      <c r="A5" s="125"/>
      <c r="B5" s="128"/>
      <c r="C5" s="122"/>
      <c r="D5" s="122"/>
      <c r="E5" s="131"/>
      <c r="F5" s="131"/>
      <c r="G5" s="122"/>
      <c r="H5" s="148"/>
      <c r="I5" s="149"/>
      <c r="J5" s="145"/>
    </row>
    <row r="6" spans="1:19" ht="15.75" thickBot="1" x14ac:dyDescent="0.3">
      <c r="A6" s="126"/>
      <c r="B6" s="129"/>
      <c r="C6" s="123"/>
      <c r="D6" s="123"/>
      <c r="E6" s="132"/>
      <c r="F6" s="132"/>
      <c r="G6" s="123"/>
      <c r="H6" s="153"/>
      <c r="I6" s="154"/>
      <c r="J6" s="155"/>
    </row>
    <row r="7" spans="1:19" ht="12" customHeight="1" thickTop="1" x14ac:dyDescent="0.25">
      <c r="A7" s="66" t="s">
        <v>39</v>
      </c>
      <c r="B7" s="66" t="s">
        <v>40</v>
      </c>
      <c r="C7" s="66" t="s">
        <v>41</v>
      </c>
      <c r="D7" s="66" t="s">
        <v>42</v>
      </c>
      <c r="E7" s="66" t="s">
        <v>43</v>
      </c>
      <c r="F7" s="66" t="s">
        <v>44</v>
      </c>
      <c r="G7" s="66" t="s">
        <v>45</v>
      </c>
      <c r="H7" s="66" t="s">
        <v>59</v>
      </c>
      <c r="I7" s="66" t="s">
        <v>60</v>
      </c>
      <c r="J7" s="80" t="s">
        <v>66</v>
      </c>
    </row>
    <row r="8" spans="1:19" ht="16.5" x14ac:dyDescent="0.25">
      <c r="A8" s="118" t="s">
        <v>52</v>
      </c>
      <c r="B8" s="119"/>
      <c r="C8" s="119"/>
      <c r="D8" s="119"/>
      <c r="E8" s="119"/>
      <c r="F8" s="119"/>
      <c r="G8" s="119"/>
      <c r="H8" s="120"/>
      <c r="I8" s="142">
        <f>H9+H14+H20</f>
        <v>158</v>
      </c>
      <c r="J8" s="157"/>
    </row>
    <row r="9" spans="1:19" ht="18.75" customHeight="1" x14ac:dyDescent="0.3">
      <c r="A9" s="59">
        <v>1</v>
      </c>
      <c r="B9" s="75" t="s">
        <v>24</v>
      </c>
      <c r="C9" s="47">
        <v>14</v>
      </c>
      <c r="D9" s="48">
        <v>8</v>
      </c>
      <c r="E9" s="48">
        <v>3</v>
      </c>
      <c r="F9" s="48">
        <v>0</v>
      </c>
      <c r="G9" s="49">
        <f t="shared" ref="G9" si="0">F9+E9+D9+C9</f>
        <v>25</v>
      </c>
      <c r="H9" s="133">
        <f>G9+G10+G11+G12</f>
        <v>50</v>
      </c>
      <c r="I9" s="143"/>
      <c r="J9" s="150"/>
    </row>
    <row r="10" spans="1:19" ht="18.75" customHeight="1" x14ac:dyDescent="0.3">
      <c r="A10" s="60">
        <v>2</v>
      </c>
      <c r="B10" s="74" t="s">
        <v>32</v>
      </c>
      <c r="C10" s="47">
        <v>6</v>
      </c>
      <c r="D10" s="48">
        <v>3</v>
      </c>
      <c r="E10" s="48">
        <v>0</v>
      </c>
      <c r="F10" s="48">
        <v>0</v>
      </c>
      <c r="G10" s="49">
        <f t="shared" ref="G10:G12" si="1">F10+E10+D10+C10</f>
        <v>9</v>
      </c>
      <c r="H10" s="134"/>
      <c r="I10" s="143"/>
      <c r="J10" s="150" t="s">
        <v>69</v>
      </c>
      <c r="N10" s="53"/>
      <c r="O10" s="47"/>
      <c r="P10" s="48"/>
      <c r="Q10" s="48"/>
      <c r="R10" s="48"/>
      <c r="S10" s="49"/>
    </row>
    <row r="11" spans="1:19" ht="18.75" customHeight="1" x14ac:dyDescent="0.3">
      <c r="A11" s="60">
        <v>3</v>
      </c>
      <c r="B11" s="75" t="s">
        <v>49</v>
      </c>
      <c r="C11" s="47">
        <v>1</v>
      </c>
      <c r="D11" s="52">
        <v>5</v>
      </c>
      <c r="E11" s="52">
        <v>0</v>
      </c>
      <c r="F11" s="52">
        <v>2</v>
      </c>
      <c r="G11" s="49">
        <f t="shared" si="1"/>
        <v>8</v>
      </c>
      <c r="H11" s="134"/>
      <c r="I11" s="143"/>
      <c r="J11" s="150" t="s">
        <v>22</v>
      </c>
    </row>
    <row r="12" spans="1:19" ht="18.75" customHeight="1" x14ac:dyDescent="0.3">
      <c r="A12" s="60">
        <v>4</v>
      </c>
      <c r="B12" s="76" t="s">
        <v>23</v>
      </c>
      <c r="C12" s="47">
        <v>4</v>
      </c>
      <c r="D12" s="48">
        <v>1</v>
      </c>
      <c r="E12" s="48">
        <v>1</v>
      </c>
      <c r="F12" s="48">
        <v>2</v>
      </c>
      <c r="G12" s="49">
        <f t="shared" si="1"/>
        <v>8</v>
      </c>
      <c r="H12" s="135"/>
      <c r="I12" s="143"/>
      <c r="J12" s="150" t="s">
        <v>73</v>
      </c>
    </row>
    <row r="13" spans="1:19" ht="17.25" customHeight="1" thickBot="1" x14ac:dyDescent="0.3">
      <c r="A13" s="115" t="s">
        <v>53</v>
      </c>
      <c r="B13" s="116"/>
      <c r="C13" s="116"/>
      <c r="D13" s="116"/>
      <c r="E13" s="116"/>
      <c r="F13" s="116"/>
      <c r="G13" s="116"/>
      <c r="H13" s="117"/>
      <c r="I13" s="143"/>
      <c r="J13" s="157"/>
    </row>
    <row r="14" spans="1:19" ht="19.5" customHeight="1" thickTop="1" x14ac:dyDescent="0.3">
      <c r="A14" s="59">
        <v>5</v>
      </c>
      <c r="B14" s="73" t="s">
        <v>31</v>
      </c>
      <c r="C14" s="49">
        <v>4</v>
      </c>
      <c r="D14" s="52">
        <v>4</v>
      </c>
      <c r="E14" s="52">
        <v>0</v>
      </c>
      <c r="F14" s="52">
        <v>4</v>
      </c>
      <c r="G14" s="49">
        <f>F14+E14+D14+C14</f>
        <v>12</v>
      </c>
      <c r="H14" s="109">
        <f>G14+G15+G16+G17+G18</f>
        <v>55</v>
      </c>
      <c r="I14" s="143"/>
      <c r="J14" s="150" t="s">
        <v>70</v>
      </c>
    </row>
    <row r="15" spans="1:19" ht="18.75" customHeight="1" x14ac:dyDescent="0.3">
      <c r="A15" s="60">
        <v>6</v>
      </c>
      <c r="B15" s="76" t="s">
        <v>29</v>
      </c>
      <c r="C15" s="47">
        <v>3</v>
      </c>
      <c r="D15" s="48">
        <v>1</v>
      </c>
      <c r="E15" s="48">
        <v>3</v>
      </c>
      <c r="F15" s="48">
        <v>2</v>
      </c>
      <c r="G15" s="49">
        <f t="shared" ref="G15:G18" si="2">F15+E15+D15+C15</f>
        <v>9</v>
      </c>
      <c r="H15" s="110"/>
      <c r="I15" s="143"/>
      <c r="J15" s="150" t="s">
        <v>71</v>
      </c>
    </row>
    <row r="16" spans="1:19" ht="18.75" customHeight="1" x14ac:dyDescent="0.3">
      <c r="A16" s="60">
        <v>7</v>
      </c>
      <c r="B16" s="74" t="s">
        <v>30</v>
      </c>
      <c r="C16" s="47">
        <v>5</v>
      </c>
      <c r="D16" s="48">
        <v>1</v>
      </c>
      <c r="E16" s="48">
        <v>0</v>
      </c>
      <c r="F16" s="48">
        <v>0</v>
      </c>
      <c r="G16" s="49">
        <f t="shared" si="2"/>
        <v>6</v>
      </c>
      <c r="H16" s="110"/>
      <c r="I16" s="143"/>
      <c r="J16" s="150" t="s">
        <v>72</v>
      </c>
    </row>
    <row r="17" spans="1:10" ht="18.75" customHeight="1" x14ac:dyDescent="0.3">
      <c r="A17" s="59">
        <v>8</v>
      </c>
      <c r="B17" s="76" t="s">
        <v>28</v>
      </c>
      <c r="C17" s="47">
        <v>6</v>
      </c>
      <c r="D17" s="48">
        <v>6</v>
      </c>
      <c r="E17" s="48">
        <v>1</v>
      </c>
      <c r="F17" s="48">
        <v>0</v>
      </c>
      <c r="G17" s="49">
        <f t="shared" si="2"/>
        <v>13</v>
      </c>
      <c r="H17" s="110"/>
      <c r="I17" s="143"/>
      <c r="J17" s="150" t="s">
        <v>67</v>
      </c>
    </row>
    <row r="18" spans="1:10" ht="18.75" customHeight="1" x14ac:dyDescent="0.3">
      <c r="A18" s="59">
        <v>9</v>
      </c>
      <c r="B18" s="76" t="s">
        <v>27</v>
      </c>
      <c r="C18" s="47">
        <v>5</v>
      </c>
      <c r="D18" s="48">
        <v>4</v>
      </c>
      <c r="E18" s="48">
        <v>5</v>
      </c>
      <c r="F18" s="48">
        <v>1</v>
      </c>
      <c r="G18" s="49">
        <f t="shared" si="2"/>
        <v>15</v>
      </c>
      <c r="H18" s="111"/>
      <c r="I18" s="143"/>
      <c r="J18" s="150" t="s">
        <v>68</v>
      </c>
    </row>
    <row r="19" spans="1:10" ht="17.25" customHeight="1" thickBot="1" x14ac:dyDescent="0.3">
      <c r="A19" s="115" t="s">
        <v>54</v>
      </c>
      <c r="B19" s="116"/>
      <c r="C19" s="116"/>
      <c r="D19" s="116"/>
      <c r="E19" s="116"/>
      <c r="F19" s="116"/>
      <c r="G19" s="116"/>
      <c r="H19" s="117"/>
      <c r="I19" s="143"/>
      <c r="J19" s="156"/>
    </row>
    <row r="20" spans="1:10" ht="19.5" customHeight="1" thickTop="1" x14ac:dyDescent="0.3">
      <c r="A20" s="59">
        <v>10</v>
      </c>
      <c r="B20" s="73" t="s">
        <v>26</v>
      </c>
      <c r="C20" s="49">
        <v>26</v>
      </c>
      <c r="D20" s="52">
        <v>8</v>
      </c>
      <c r="E20" s="52">
        <v>5</v>
      </c>
      <c r="F20" s="52">
        <v>2</v>
      </c>
      <c r="G20" s="49">
        <f>F20+E20+D20+C20</f>
        <v>41</v>
      </c>
      <c r="H20" s="109">
        <f>G20+G21</f>
        <v>53</v>
      </c>
      <c r="I20" s="143"/>
      <c r="J20" s="150" t="s">
        <v>22</v>
      </c>
    </row>
    <row r="21" spans="1:10" ht="18.75" customHeight="1" x14ac:dyDescent="0.3">
      <c r="A21" s="60">
        <v>11</v>
      </c>
      <c r="B21" s="76" t="s">
        <v>25</v>
      </c>
      <c r="C21" s="47">
        <v>11</v>
      </c>
      <c r="D21" s="48">
        <v>1</v>
      </c>
      <c r="E21" s="48">
        <v>0</v>
      </c>
      <c r="F21" s="48">
        <v>0</v>
      </c>
      <c r="G21" s="49">
        <f t="shared" ref="G21" si="3">F21+E21+D21+C21</f>
        <v>12</v>
      </c>
      <c r="H21" s="110"/>
      <c r="I21" s="143"/>
      <c r="J21" s="150" t="s">
        <v>74</v>
      </c>
    </row>
    <row r="22" spans="1:10" ht="21.75" thickBot="1" x14ac:dyDescent="0.4">
      <c r="A22" s="104" t="s">
        <v>34</v>
      </c>
      <c r="B22" s="105"/>
      <c r="C22" s="77">
        <f>C21+C20+C18+C17+C16+C15+C14+C12+C11+C10+C9</f>
        <v>85</v>
      </c>
      <c r="D22" s="78">
        <f>D21+D20+D18+D17+D16+D15+D14+D12+D11+D10+D9</f>
        <v>42</v>
      </c>
      <c r="E22" s="78">
        <f>E21+E20+E18+E17+E16+E15+E14+E12+E11+E10+E9</f>
        <v>18</v>
      </c>
      <c r="F22" s="78">
        <f>F21+F20+F18+F17+F16+F15+F14+F12+F11+F10+F9</f>
        <v>13</v>
      </c>
      <c r="G22" s="79">
        <f>G21+G20+G18+G17+G16+G15+G14+G12+G11+G10+G9</f>
        <v>158</v>
      </c>
      <c r="H22" s="112"/>
      <c r="I22" s="152"/>
      <c r="J22" s="151"/>
    </row>
    <row r="23" spans="1:10" ht="15" customHeight="1" x14ac:dyDescent="0.25">
      <c r="H23" s="141"/>
    </row>
    <row r="24" spans="1:10" ht="15.75" customHeight="1" x14ac:dyDescent="0.25">
      <c r="E24" s="68" t="s">
        <v>62</v>
      </c>
      <c r="F24" s="68"/>
      <c r="G24" s="68"/>
      <c r="H24" s="141"/>
    </row>
    <row r="25" spans="1:10" ht="15.75" x14ac:dyDescent="0.3">
      <c r="E25" s="69" t="s">
        <v>64</v>
      </c>
      <c r="F25" s="69"/>
      <c r="G25" s="69"/>
    </row>
    <row r="26" spans="1:10" ht="15.75" x14ac:dyDescent="0.25">
      <c r="E26" s="70" t="s">
        <v>63</v>
      </c>
      <c r="F26" s="70"/>
      <c r="G26" s="70"/>
      <c r="H26" s="68"/>
      <c r="I26" s="68"/>
      <c r="J26" s="56"/>
    </row>
    <row r="27" spans="1:10" ht="16.5" x14ac:dyDescent="0.3">
      <c r="E27" s="50"/>
      <c r="F27" s="57"/>
      <c r="G27" s="57"/>
      <c r="H27" s="69"/>
      <c r="I27" s="69"/>
      <c r="J27" s="56"/>
    </row>
    <row r="28" spans="1:10" ht="15.75" x14ac:dyDescent="0.25">
      <c r="E28" s="50"/>
      <c r="F28" s="57"/>
      <c r="G28" s="57"/>
      <c r="H28" s="70"/>
      <c r="I28" s="70"/>
      <c r="J28" s="50"/>
    </row>
    <row r="29" spans="1:10" ht="15.75" x14ac:dyDescent="0.25">
      <c r="E29" s="50"/>
      <c r="F29" s="57"/>
      <c r="G29" s="57"/>
      <c r="H29" s="57"/>
      <c r="I29" s="57"/>
      <c r="J29" s="50"/>
    </row>
    <row r="30" spans="1:10" ht="16.5" x14ac:dyDescent="0.3">
      <c r="E30" s="71" t="s">
        <v>56</v>
      </c>
      <c r="F30" s="71"/>
      <c r="G30" s="71"/>
      <c r="H30" s="57"/>
      <c r="I30" s="57"/>
      <c r="J30" s="50"/>
    </row>
    <row r="31" spans="1:10" ht="15.75" x14ac:dyDescent="0.25">
      <c r="E31" s="72" t="s">
        <v>57</v>
      </c>
      <c r="F31" s="72"/>
      <c r="G31" s="72"/>
      <c r="H31" s="57"/>
      <c r="I31" s="57"/>
      <c r="J31" s="50"/>
    </row>
    <row r="32" spans="1:10" ht="16.5" x14ac:dyDescent="0.3">
      <c r="H32" s="71"/>
      <c r="I32" s="71"/>
      <c r="J32" s="50"/>
    </row>
    <row r="33" spans="8:10" ht="15.75" x14ac:dyDescent="0.25">
      <c r="H33" s="72"/>
      <c r="I33" s="72"/>
      <c r="J33" s="50"/>
    </row>
  </sheetData>
  <mergeCells count="19">
    <mergeCell ref="H20:H22"/>
    <mergeCell ref="I8:I22"/>
    <mergeCell ref="J2:J6"/>
    <mergeCell ref="E2:E6"/>
    <mergeCell ref="F2:F6"/>
    <mergeCell ref="H9:H12"/>
    <mergeCell ref="I2:I6"/>
    <mergeCell ref="A22:B22"/>
    <mergeCell ref="A1:I1"/>
    <mergeCell ref="H14:H18"/>
    <mergeCell ref="H2:H6"/>
    <mergeCell ref="A13:H13"/>
    <mergeCell ref="A8:H8"/>
    <mergeCell ref="A19:H19"/>
    <mergeCell ref="G2:G6"/>
    <mergeCell ref="A2:A6"/>
    <mergeCell ref="B2:B6"/>
    <mergeCell ref="C2:C6"/>
    <mergeCell ref="D2:D6"/>
  </mergeCells>
  <pageMargins left="1.1023622047244095" right="0.31496062992125984" top="0.94488188976377963" bottom="0.74803149606299213" header="0.11811023622047245" footer="0.11811023622047245"/>
  <pageSetup paperSize="5" scale="85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workbookViewId="0">
      <selection activeCell="N22" sqref="N22"/>
    </sheetView>
  </sheetViews>
  <sheetFormatPr defaultRowHeight="15" x14ac:dyDescent="0.25"/>
  <cols>
    <col min="1" max="1" width="7.5703125" customWidth="1"/>
    <col min="2" max="2" width="21.7109375" customWidth="1"/>
    <col min="4" max="4" width="10.140625" customWidth="1"/>
    <col min="6" max="6" width="11.7109375" customWidth="1"/>
    <col min="7" max="7" width="9.5703125" customWidth="1"/>
  </cols>
  <sheetData>
    <row r="1" spans="1:9" ht="36" customHeight="1" thickBot="1" x14ac:dyDescent="0.3">
      <c r="A1" s="108" t="s">
        <v>61</v>
      </c>
      <c r="B1" s="108"/>
      <c r="C1" s="108"/>
      <c r="D1" s="108"/>
      <c r="E1" s="108"/>
      <c r="F1" s="108"/>
      <c r="G1" s="108"/>
      <c r="H1" s="108"/>
      <c r="I1" s="108"/>
    </row>
    <row r="2" spans="1:9" ht="15" customHeight="1" x14ac:dyDescent="0.25">
      <c r="A2" s="124" t="s">
        <v>1</v>
      </c>
      <c r="B2" s="127" t="s">
        <v>22</v>
      </c>
      <c r="C2" s="121" t="s">
        <v>35</v>
      </c>
      <c r="D2" s="121" t="s">
        <v>36</v>
      </c>
      <c r="E2" s="130" t="s">
        <v>50</v>
      </c>
      <c r="F2" s="130" t="s">
        <v>51</v>
      </c>
      <c r="G2" s="121" t="s">
        <v>34</v>
      </c>
      <c r="H2" s="113" t="s">
        <v>58</v>
      </c>
      <c r="I2" s="102" t="s">
        <v>55</v>
      </c>
    </row>
    <row r="3" spans="1:9" x14ac:dyDescent="0.25">
      <c r="A3" s="125"/>
      <c r="B3" s="128"/>
      <c r="C3" s="122"/>
      <c r="D3" s="122"/>
      <c r="E3" s="131"/>
      <c r="F3" s="131"/>
      <c r="G3" s="122"/>
      <c r="H3" s="90"/>
      <c r="I3" s="103"/>
    </row>
    <row r="4" spans="1:9" x14ac:dyDescent="0.25">
      <c r="A4" s="125"/>
      <c r="B4" s="128"/>
      <c r="C4" s="122"/>
      <c r="D4" s="122"/>
      <c r="E4" s="131"/>
      <c r="F4" s="131"/>
      <c r="G4" s="122"/>
      <c r="H4" s="90"/>
      <c r="I4" s="103"/>
    </row>
    <row r="5" spans="1:9" x14ac:dyDescent="0.25">
      <c r="A5" s="125"/>
      <c r="B5" s="128"/>
      <c r="C5" s="122"/>
      <c r="D5" s="122"/>
      <c r="E5" s="131"/>
      <c r="F5" s="131"/>
      <c r="G5" s="122"/>
      <c r="H5" s="90"/>
      <c r="I5" s="103"/>
    </row>
    <row r="6" spans="1:9" ht="15.75" thickBot="1" x14ac:dyDescent="0.3">
      <c r="A6" s="126"/>
      <c r="B6" s="129"/>
      <c r="C6" s="123"/>
      <c r="D6" s="123"/>
      <c r="E6" s="132"/>
      <c r="F6" s="132"/>
      <c r="G6" s="123"/>
      <c r="H6" s="114"/>
      <c r="I6" s="103"/>
    </row>
    <row r="7" spans="1:9" ht="12" customHeight="1" thickTop="1" x14ac:dyDescent="0.25">
      <c r="A7" s="66" t="s">
        <v>39</v>
      </c>
      <c r="B7" s="66" t="s">
        <v>40</v>
      </c>
      <c r="C7" s="66" t="s">
        <v>41</v>
      </c>
      <c r="D7" s="66" t="s">
        <v>42</v>
      </c>
      <c r="E7" s="66" t="s">
        <v>43</v>
      </c>
      <c r="F7" s="66" t="s">
        <v>44</v>
      </c>
      <c r="G7" s="66" t="s">
        <v>45</v>
      </c>
      <c r="H7" s="67" t="s">
        <v>59</v>
      </c>
      <c r="I7" s="67" t="s">
        <v>60</v>
      </c>
    </row>
    <row r="8" spans="1:9" ht="16.5" x14ac:dyDescent="0.25">
      <c r="A8" s="118" t="s">
        <v>52</v>
      </c>
      <c r="B8" s="119"/>
      <c r="C8" s="119"/>
      <c r="D8" s="119"/>
      <c r="E8" s="119"/>
      <c r="F8" s="119"/>
      <c r="G8" s="119"/>
      <c r="H8" s="120"/>
      <c r="I8" s="58"/>
    </row>
    <row r="9" spans="1:9" ht="18.75" x14ac:dyDescent="0.3">
      <c r="A9" s="59">
        <v>1</v>
      </c>
      <c r="B9" s="51" t="s">
        <v>33</v>
      </c>
      <c r="C9" s="49">
        <v>5</v>
      </c>
      <c r="D9" s="52">
        <v>1</v>
      </c>
      <c r="E9" s="52">
        <v>5</v>
      </c>
      <c r="F9" s="52">
        <v>1</v>
      </c>
      <c r="G9" s="49">
        <f>F9+E9+D9+C9</f>
        <v>12</v>
      </c>
      <c r="H9" s="133">
        <f>G9+G10+G11+G12</f>
        <v>57</v>
      </c>
      <c r="I9" s="136">
        <f>H9+H14+H19</f>
        <v>165</v>
      </c>
    </row>
    <row r="10" spans="1:9" ht="18.75" x14ac:dyDescent="0.3">
      <c r="A10" s="60">
        <v>2</v>
      </c>
      <c r="B10" s="53" t="s">
        <v>32</v>
      </c>
      <c r="C10" s="47">
        <v>4</v>
      </c>
      <c r="D10" s="48">
        <v>2</v>
      </c>
      <c r="E10" s="48">
        <v>0</v>
      </c>
      <c r="F10" s="48">
        <v>0</v>
      </c>
      <c r="G10" s="49">
        <f t="shared" ref="G10:G12" si="0">F10+E10+D10+C10</f>
        <v>6</v>
      </c>
      <c r="H10" s="134"/>
      <c r="I10" s="136"/>
    </row>
    <row r="11" spans="1:9" ht="18.75" x14ac:dyDescent="0.3">
      <c r="A11" s="60">
        <v>3</v>
      </c>
      <c r="B11" s="53" t="s">
        <v>24</v>
      </c>
      <c r="C11" s="47">
        <v>11</v>
      </c>
      <c r="D11" s="48">
        <v>7</v>
      </c>
      <c r="E11" s="48">
        <v>3</v>
      </c>
      <c r="F11" s="48">
        <v>0</v>
      </c>
      <c r="G11" s="49">
        <f t="shared" si="0"/>
        <v>21</v>
      </c>
      <c r="H11" s="134"/>
      <c r="I11" s="136"/>
    </row>
    <row r="12" spans="1:9" ht="18.75" x14ac:dyDescent="0.3">
      <c r="A12" s="60">
        <v>4</v>
      </c>
      <c r="B12" s="53" t="s">
        <v>23</v>
      </c>
      <c r="C12" s="47">
        <v>9</v>
      </c>
      <c r="D12" s="48">
        <v>6</v>
      </c>
      <c r="E12" s="48">
        <v>3</v>
      </c>
      <c r="F12" s="48">
        <v>0</v>
      </c>
      <c r="G12" s="49">
        <f t="shared" si="0"/>
        <v>18</v>
      </c>
      <c r="H12" s="135"/>
      <c r="I12" s="136"/>
    </row>
    <row r="13" spans="1:9" ht="17.25" thickBot="1" x14ac:dyDescent="0.3">
      <c r="A13" s="115" t="s">
        <v>53</v>
      </c>
      <c r="B13" s="116"/>
      <c r="C13" s="116"/>
      <c r="D13" s="116"/>
      <c r="E13" s="116"/>
      <c r="F13" s="116"/>
      <c r="G13" s="116"/>
      <c r="H13" s="117"/>
      <c r="I13" s="136"/>
    </row>
    <row r="14" spans="1:9" ht="19.5" thickTop="1" x14ac:dyDescent="0.3">
      <c r="A14" s="59">
        <v>5</v>
      </c>
      <c r="B14" s="51" t="s">
        <v>31</v>
      </c>
      <c r="C14" s="49">
        <v>2</v>
      </c>
      <c r="D14" s="52">
        <v>5</v>
      </c>
      <c r="E14" s="52">
        <v>0</v>
      </c>
      <c r="F14" s="52">
        <v>2</v>
      </c>
      <c r="G14" s="49">
        <f>F14+E14+D14+C14</f>
        <v>9</v>
      </c>
      <c r="H14" s="109">
        <f>G14+G15+G16+G17</f>
        <v>30</v>
      </c>
      <c r="I14" s="136"/>
    </row>
    <row r="15" spans="1:9" ht="18.75" x14ac:dyDescent="0.3">
      <c r="A15" s="60">
        <v>6</v>
      </c>
      <c r="B15" s="53" t="s">
        <v>29</v>
      </c>
      <c r="C15" s="47">
        <v>3</v>
      </c>
      <c r="D15" s="48">
        <v>1</v>
      </c>
      <c r="E15" s="48">
        <v>3</v>
      </c>
      <c r="F15" s="48">
        <v>2</v>
      </c>
      <c r="G15" s="49">
        <f t="shared" ref="G15:G17" si="1">F15+E15+D15+C15</f>
        <v>9</v>
      </c>
      <c r="H15" s="110"/>
      <c r="I15" s="136"/>
    </row>
    <row r="16" spans="1:9" ht="19.5" thickBot="1" x14ac:dyDescent="0.35">
      <c r="A16" s="60">
        <v>7</v>
      </c>
      <c r="B16" s="54" t="s">
        <v>30</v>
      </c>
      <c r="C16" s="47">
        <v>2</v>
      </c>
      <c r="D16" s="48">
        <v>2</v>
      </c>
      <c r="E16" s="48">
        <v>0</v>
      </c>
      <c r="F16" s="48">
        <v>0</v>
      </c>
      <c r="G16" s="49">
        <f t="shared" si="1"/>
        <v>4</v>
      </c>
      <c r="H16" s="110"/>
      <c r="I16" s="136"/>
    </row>
    <row r="17" spans="1:10" ht="19.5" thickTop="1" x14ac:dyDescent="0.3">
      <c r="A17" s="59">
        <v>8</v>
      </c>
      <c r="B17" s="55" t="s">
        <v>49</v>
      </c>
      <c r="C17" s="47">
        <v>1</v>
      </c>
      <c r="D17" s="52">
        <v>5</v>
      </c>
      <c r="E17" s="52">
        <v>0</v>
      </c>
      <c r="F17" s="52">
        <v>2</v>
      </c>
      <c r="G17" s="49">
        <f t="shared" si="1"/>
        <v>8</v>
      </c>
      <c r="H17" s="111"/>
      <c r="I17" s="136"/>
    </row>
    <row r="18" spans="1:10" ht="17.25" thickBot="1" x14ac:dyDescent="0.3">
      <c r="A18" s="115" t="s">
        <v>54</v>
      </c>
      <c r="B18" s="116"/>
      <c r="C18" s="116"/>
      <c r="D18" s="116"/>
      <c r="E18" s="116"/>
      <c r="F18" s="116"/>
      <c r="G18" s="116"/>
      <c r="H18" s="117"/>
      <c r="I18" s="136"/>
    </row>
    <row r="19" spans="1:10" ht="19.5" thickTop="1" x14ac:dyDescent="0.3">
      <c r="A19" s="59">
        <v>9</v>
      </c>
      <c r="B19" s="51" t="s">
        <v>26</v>
      </c>
      <c r="C19" s="49">
        <v>28</v>
      </c>
      <c r="D19" s="52">
        <v>6</v>
      </c>
      <c r="E19" s="52">
        <v>4</v>
      </c>
      <c r="F19" s="52">
        <v>2</v>
      </c>
      <c r="G19" s="49">
        <f>F19+E19+D19+C19</f>
        <v>40</v>
      </c>
      <c r="H19" s="109">
        <f>G19+G20+G21+G22</f>
        <v>78</v>
      </c>
      <c r="I19" s="136"/>
    </row>
    <row r="20" spans="1:10" ht="18.75" x14ac:dyDescent="0.3">
      <c r="A20" s="60">
        <v>10</v>
      </c>
      <c r="B20" s="53" t="s">
        <v>25</v>
      </c>
      <c r="C20" s="47">
        <v>9</v>
      </c>
      <c r="D20" s="48">
        <v>1</v>
      </c>
      <c r="E20" s="48">
        <v>0</v>
      </c>
      <c r="F20" s="48">
        <v>0</v>
      </c>
      <c r="G20" s="49">
        <f t="shared" ref="G20:G22" si="2">F20+E20+D20+C20</f>
        <v>10</v>
      </c>
      <c r="H20" s="110"/>
      <c r="I20" s="136"/>
    </row>
    <row r="21" spans="1:10" ht="18.75" x14ac:dyDescent="0.3">
      <c r="A21" s="60">
        <v>11</v>
      </c>
      <c r="B21" s="53" t="s">
        <v>27</v>
      </c>
      <c r="C21" s="47">
        <v>6</v>
      </c>
      <c r="D21" s="48">
        <v>3</v>
      </c>
      <c r="E21" s="48">
        <v>5</v>
      </c>
      <c r="F21" s="48">
        <v>1</v>
      </c>
      <c r="G21" s="49">
        <f t="shared" si="2"/>
        <v>15</v>
      </c>
      <c r="H21" s="110"/>
      <c r="I21" s="136"/>
    </row>
    <row r="22" spans="1:10" ht="18.75" x14ac:dyDescent="0.3">
      <c r="A22" s="60">
        <v>12</v>
      </c>
      <c r="B22" s="53" t="s">
        <v>28</v>
      </c>
      <c r="C22" s="47">
        <v>6</v>
      </c>
      <c r="D22" s="48">
        <v>6</v>
      </c>
      <c r="E22" s="48">
        <v>1</v>
      </c>
      <c r="F22" s="48">
        <v>0</v>
      </c>
      <c r="G22" s="49">
        <f t="shared" si="2"/>
        <v>13</v>
      </c>
      <c r="H22" s="110"/>
      <c r="I22" s="136"/>
    </row>
    <row r="23" spans="1:10" ht="21.75" thickBot="1" x14ac:dyDescent="0.4">
      <c r="A23" s="61" t="s">
        <v>34</v>
      </c>
      <c r="B23" s="62"/>
      <c r="C23" s="63">
        <f>C9+C10+C11+C12+C14+C15+C16+C17+C19+C20+C21+C22</f>
        <v>86</v>
      </c>
      <c r="D23" s="64">
        <f>D9+D10+D11+D12+D14+D15+D16+D17+D19+D20+D21+D22</f>
        <v>45</v>
      </c>
      <c r="E23" s="64">
        <f>E9+E10+E11+E12+E14+E15+E16+E17+E19+E20+E21+E22</f>
        <v>24</v>
      </c>
      <c r="F23" s="64">
        <f>F9+F10+F11+F12+F14+F15+F16+F17+F19+F20+F21+F22</f>
        <v>10</v>
      </c>
      <c r="G23" s="65">
        <f>G9+G10+G11+G12+G14+G15+G16+G17+G19+G20+G21+G22</f>
        <v>165</v>
      </c>
      <c r="H23" s="112"/>
      <c r="I23" s="137"/>
    </row>
    <row r="25" spans="1:10" ht="15.75" x14ac:dyDescent="0.25">
      <c r="E25" s="138" t="s">
        <v>62</v>
      </c>
      <c r="F25" s="138"/>
      <c r="G25" s="138"/>
      <c r="H25" s="138"/>
      <c r="I25" s="138"/>
      <c r="J25" s="56"/>
    </row>
    <row r="26" spans="1:10" ht="16.5" x14ac:dyDescent="0.3">
      <c r="E26" s="139" t="s">
        <v>64</v>
      </c>
      <c r="F26" s="139"/>
      <c r="G26" s="139"/>
      <c r="H26" s="139"/>
      <c r="I26" s="139"/>
      <c r="J26" s="56"/>
    </row>
    <row r="27" spans="1:10" ht="15.75" x14ac:dyDescent="0.25">
      <c r="E27" s="140" t="s">
        <v>63</v>
      </c>
      <c r="F27" s="140"/>
      <c r="G27" s="140"/>
      <c r="H27" s="140"/>
      <c r="I27" s="140"/>
      <c r="J27" s="50"/>
    </row>
    <row r="28" spans="1:10" ht="15.75" x14ac:dyDescent="0.25">
      <c r="E28" s="50"/>
      <c r="F28" s="57"/>
      <c r="G28" s="57"/>
      <c r="H28" s="57"/>
      <c r="I28" s="57"/>
      <c r="J28" s="50"/>
    </row>
    <row r="29" spans="1:10" ht="15.75" x14ac:dyDescent="0.25">
      <c r="E29" s="50"/>
      <c r="F29" s="57"/>
      <c r="G29" s="57"/>
      <c r="H29" s="57"/>
      <c r="I29" s="57"/>
      <c r="J29" s="50"/>
    </row>
    <row r="30" spans="1:10" ht="15.75" x14ac:dyDescent="0.25">
      <c r="E30" s="50"/>
      <c r="F30" s="57"/>
      <c r="G30" s="57"/>
      <c r="H30" s="57"/>
      <c r="I30" s="57"/>
      <c r="J30" s="50"/>
    </row>
    <row r="31" spans="1:10" ht="16.5" x14ac:dyDescent="0.3">
      <c r="E31" s="106" t="s">
        <v>56</v>
      </c>
      <c r="F31" s="106"/>
      <c r="G31" s="106"/>
      <c r="H31" s="106"/>
      <c r="I31" s="106"/>
      <c r="J31" s="50"/>
    </row>
    <row r="32" spans="1:10" ht="15.75" x14ac:dyDescent="0.25">
      <c r="E32" s="107" t="s">
        <v>57</v>
      </c>
      <c r="F32" s="107"/>
      <c r="G32" s="107"/>
      <c r="H32" s="107"/>
      <c r="I32" s="107"/>
      <c r="J32" s="50"/>
    </row>
  </sheetData>
  <mergeCells count="22">
    <mergeCell ref="A1:I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A8:H8"/>
    <mergeCell ref="H9:H12"/>
    <mergeCell ref="I9:I23"/>
    <mergeCell ref="A13:H13"/>
    <mergeCell ref="H14:H17"/>
    <mergeCell ref="A18:H18"/>
    <mergeCell ref="H19:H23"/>
    <mergeCell ref="E25:I25"/>
    <mergeCell ref="E26:I26"/>
    <mergeCell ref="E27:I27"/>
    <mergeCell ref="E31:I31"/>
    <mergeCell ref="E32:I32"/>
  </mergeCells>
  <pageMargins left="0.70866141732283472" right="0.31496062992125984" top="0.94488188976377963" bottom="0.74803149606299213" header="0.11811023622047245" footer="0.11811023622047245"/>
  <pageSetup paperSize="9" scale="8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List Klg</vt:lpstr>
      <vt:lpstr>Sket Peta</vt:lpstr>
      <vt:lpstr>Sheet1</vt:lpstr>
      <vt:lpstr>Sheet2</vt:lpstr>
      <vt:lpstr>PELKON HARKEL </vt:lpstr>
      <vt:lpstr>'PELKON HARKEL '!Print_Area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agrin saputra</cp:lastModifiedBy>
  <cp:lastPrinted>2022-09-14T01:39:09Z</cp:lastPrinted>
  <dcterms:created xsi:type="dcterms:W3CDTF">2021-02-07T11:59:34Z</dcterms:created>
  <dcterms:modified xsi:type="dcterms:W3CDTF">2022-09-15T09:11:38Z</dcterms:modified>
</cp:coreProperties>
</file>